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60мд" sheetId="1" r:id="rId1"/>
    <sheet name="60мм" sheetId="2" r:id="rId2"/>
    <sheet name="300мд" sheetId="3" r:id="rId3"/>
    <sheet name="300мм" sheetId="4" r:id="rId4"/>
    <sheet name="600мд" sheetId="5" r:id="rId5"/>
    <sheet name="600мм" sheetId="6" r:id="rId6"/>
    <sheet name="копье" sheetId="7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J41" i="6" l="1"/>
  <c r="J40" i="6"/>
  <c r="J39" i="6"/>
  <c r="J38" i="6"/>
  <c r="J37" i="6"/>
  <c r="J36" i="6"/>
  <c r="J35" i="6"/>
  <c r="J34" i="6"/>
  <c r="J33" i="6"/>
  <c r="J32" i="6"/>
  <c r="J31" i="6"/>
  <c r="J30" i="6"/>
  <c r="J29" i="6"/>
  <c r="J27" i="6"/>
  <c r="J26" i="6"/>
  <c r="J25" i="6"/>
  <c r="J24" i="6"/>
  <c r="J23" i="6"/>
  <c r="J22" i="6"/>
  <c r="J21" i="6"/>
  <c r="J20" i="6"/>
  <c r="J19" i="6"/>
  <c r="J18" i="6"/>
  <c r="J17" i="6"/>
  <c r="J16" i="6"/>
  <c r="J13" i="6"/>
  <c r="J12" i="6"/>
  <c r="J11" i="6"/>
  <c r="J10" i="6"/>
  <c r="J9" i="6"/>
  <c r="J27" i="5"/>
  <c r="J26" i="5"/>
  <c r="J25" i="5"/>
  <c r="J24" i="5"/>
  <c r="J21" i="5"/>
  <c r="J20" i="5"/>
  <c r="J19" i="5"/>
  <c r="J18" i="5"/>
  <c r="J17" i="5"/>
  <c r="J16" i="5"/>
  <c r="J15" i="5"/>
  <c r="J13" i="5"/>
  <c r="J12" i="5"/>
  <c r="J11" i="5"/>
  <c r="J10" i="5"/>
  <c r="J9" i="5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7" i="4"/>
  <c r="J26" i="4"/>
  <c r="J25" i="4"/>
  <c r="J24" i="4"/>
  <c r="J23" i="4"/>
  <c r="J22" i="4"/>
  <c r="J19" i="4"/>
  <c r="J18" i="4"/>
  <c r="J17" i="4"/>
  <c r="J16" i="4"/>
  <c r="J15" i="4"/>
  <c r="J14" i="4"/>
  <c r="J13" i="4"/>
  <c r="J12" i="4"/>
  <c r="J11" i="4"/>
  <c r="J10" i="4"/>
  <c r="J9" i="4"/>
  <c r="J44" i="3"/>
  <c r="J43" i="3"/>
  <c r="J42" i="3"/>
  <c r="J41" i="3"/>
  <c r="J40" i="3"/>
  <c r="J39" i="3"/>
  <c r="J38" i="3"/>
  <c r="J35" i="3"/>
  <c r="J34" i="3"/>
  <c r="J33" i="3"/>
  <c r="J32" i="3"/>
  <c r="J31" i="3"/>
  <c r="J30" i="3"/>
  <c r="J29" i="3"/>
  <c r="J28" i="3"/>
  <c r="J27" i="3"/>
  <c r="J26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39" i="2"/>
  <c r="J38" i="2"/>
  <c r="J37" i="2"/>
  <c r="J36" i="2"/>
  <c r="J35" i="2"/>
  <c r="J34" i="2"/>
  <c r="J32" i="2"/>
  <c r="J31" i="2"/>
  <c r="J30" i="2"/>
  <c r="J27" i="2"/>
  <c r="J26" i="2"/>
  <c r="J25" i="2"/>
  <c r="J24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67" i="1"/>
  <c r="J66" i="1"/>
  <c r="J65" i="1"/>
  <c r="J64" i="1"/>
  <c r="J63" i="1"/>
  <c r="J62" i="1"/>
  <c r="J61" i="1"/>
  <c r="J60" i="1"/>
  <c r="J59" i="1"/>
  <c r="J58" i="1"/>
  <c r="J57" i="1"/>
  <c r="J56" i="1"/>
  <c r="J53" i="1"/>
  <c r="J52" i="1"/>
  <c r="J51" i="1"/>
  <c r="J50" i="1"/>
  <c r="J49" i="1"/>
  <c r="J48" i="1"/>
  <c r="J47" i="1"/>
  <c r="J46" i="1"/>
  <c r="J45" i="1"/>
  <c r="J44" i="1"/>
  <c r="J43" i="1"/>
  <c r="J42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N19" i="7" l="1"/>
  <c r="N12" i="7"/>
  <c r="N11" i="7"/>
  <c r="N10" i="7"/>
</calcChain>
</file>

<file path=xl/sharedStrings.xml><?xml version="1.0" encoding="utf-8"?>
<sst xmlns="http://schemas.openxmlformats.org/spreadsheetml/2006/main" count="1121" uniqueCount="279">
  <si>
    <t>ЛЁГКАЯ АТЛЕТИКА</t>
  </si>
  <si>
    <t>г. Ярославль,</t>
  </si>
  <si>
    <t>л/а манеж ''Ярославль''</t>
  </si>
  <si>
    <t>М</t>
  </si>
  <si>
    <t>Фамилия, имя</t>
  </si>
  <si>
    <t>Г.р.</t>
  </si>
  <si>
    <t>Раз-д</t>
  </si>
  <si>
    <t>Территория, город</t>
  </si>
  <si>
    <t>Организация</t>
  </si>
  <si>
    <t>№ уч.</t>
  </si>
  <si>
    <t>Результат</t>
  </si>
  <si>
    <t>Вып.
разр.</t>
  </si>
  <si>
    <t>Ф.И.О. тренера</t>
  </si>
  <si>
    <t>60 м</t>
  </si>
  <si>
    <t>Ярославская, Ярославль</t>
  </si>
  <si>
    <t>Валяева С.П.</t>
  </si>
  <si>
    <t>Таракановы Ю.Ф., А.В.</t>
  </si>
  <si>
    <t>Хрущева Л.В.</t>
  </si>
  <si>
    <t>Зараковский Е.Р.</t>
  </si>
  <si>
    <t>3ю</t>
  </si>
  <si>
    <t>Воронин Е.А.</t>
  </si>
  <si>
    <t>2р</t>
  </si>
  <si>
    <t>1ю</t>
  </si>
  <si>
    <t>Видманова Ю.В.</t>
  </si>
  <si>
    <t>2ю</t>
  </si>
  <si>
    <t>Платонова Алиса</t>
  </si>
  <si>
    <t>Сорокина Елизавета</t>
  </si>
  <si>
    <t>Главный судья, судья ВК</t>
  </si>
  <si>
    <t>С.А. Тюленев</t>
  </si>
  <si>
    <t>Главный секретарь, судья ВК</t>
  </si>
  <si>
    <t>Ю.Ф. Тараканова</t>
  </si>
  <si>
    <t>300 м</t>
  </si>
  <si>
    <t>Сошников А.В.</t>
  </si>
  <si>
    <t>Хрущев И.Е.</t>
  </si>
  <si>
    <t>Тюленев С.А.</t>
  </si>
  <si>
    <t>Чугунова Алина</t>
  </si>
  <si>
    <t>Гаврилова Анна</t>
  </si>
  <si>
    <t>600 м</t>
  </si>
  <si>
    <t>3р</t>
  </si>
  <si>
    <t>Шарков Андрей</t>
  </si>
  <si>
    <t>Крепышев Федор</t>
  </si>
  <si>
    <t>забеги</t>
  </si>
  <si>
    <t>финал</t>
  </si>
  <si>
    <t>1р</t>
  </si>
  <si>
    <t>Корешкова Алла</t>
  </si>
  <si>
    <t>Горбунова Надежда</t>
  </si>
  <si>
    <t>III</t>
  </si>
  <si>
    <t>Станкевич В.А.</t>
  </si>
  <si>
    <t>Корцов Антон</t>
  </si>
  <si>
    <t>Васин В.Н.</t>
  </si>
  <si>
    <t>Нелуш Ярослав</t>
  </si>
  <si>
    <t>Бричкин Александр</t>
  </si>
  <si>
    <t>Рябова Яна</t>
  </si>
  <si>
    <t>Воронкова Анастасия</t>
  </si>
  <si>
    <t>Воробьева Татьяна</t>
  </si>
  <si>
    <t>Бонарцева Екатерина</t>
  </si>
  <si>
    <t>Гурьянова Алина</t>
  </si>
  <si>
    <t>КМС</t>
  </si>
  <si>
    <t>Третьякова Наталия</t>
  </si>
  <si>
    <t>Герасина Елизавета</t>
  </si>
  <si>
    <t>Качур Тихон</t>
  </si>
  <si>
    <t>Шолупов Кирилл</t>
  </si>
  <si>
    <t>Сумливый Всеволод</t>
  </si>
  <si>
    <t>Гордеев Михаил</t>
  </si>
  <si>
    <t>Платонов Лев</t>
  </si>
  <si>
    <t>Шмелев Иван</t>
  </si>
  <si>
    <t>Крюков Олег</t>
  </si>
  <si>
    <t>Колесник Дмитрий</t>
  </si>
  <si>
    <t>Бровкин Юрий</t>
  </si>
  <si>
    <t>Балашов Михаил</t>
  </si>
  <si>
    <t>Павлюшина Дарья</t>
  </si>
  <si>
    <t>Александрова Вероника</t>
  </si>
  <si>
    <t>Смирнов Даниил</t>
  </si>
  <si>
    <t>Печкин Александр</t>
  </si>
  <si>
    <t>Бородулин Алексей</t>
  </si>
  <si>
    <t>Шахов Иван</t>
  </si>
  <si>
    <t>Малахов Захар</t>
  </si>
  <si>
    <t>Тихонов Олег</t>
  </si>
  <si>
    <t>Копкова Татьяна</t>
  </si>
  <si>
    <t>Хохлова Ольга</t>
  </si>
  <si>
    <t>Рутц Мария</t>
  </si>
  <si>
    <t>Мурина Анастасия</t>
  </si>
  <si>
    <t>Ожог Даниэлла</t>
  </si>
  <si>
    <t>Русинова Милана</t>
  </si>
  <si>
    <t>Сатирова Анна</t>
  </si>
  <si>
    <t>Толстикова Анна</t>
  </si>
  <si>
    <t>Амирова Элина</t>
  </si>
  <si>
    <t>Кибалина Ольга</t>
  </si>
  <si>
    <t>Силантьев Михаил</t>
  </si>
  <si>
    <t>Нагибин Владимир</t>
  </si>
  <si>
    <t>Смекаев Артем</t>
  </si>
  <si>
    <t>Курашов Олег</t>
  </si>
  <si>
    <t>Мужчины 1999 г.р. и старше</t>
  </si>
  <si>
    <t>Тихомиров Евгений</t>
  </si>
  <si>
    <t>в/к</t>
  </si>
  <si>
    <t>Козинцев Сергей</t>
  </si>
  <si>
    <t>Глазачева Валерия</t>
  </si>
  <si>
    <t>Румянцева Эмилия</t>
  </si>
  <si>
    <t>Григорович Екатерина</t>
  </si>
  <si>
    <t>Москаленко Анастасия</t>
  </si>
  <si>
    <t>Васильева Екатерина</t>
  </si>
  <si>
    <t>Круговой К.Н.</t>
  </si>
  <si>
    <t>Садырина Елена</t>
  </si>
  <si>
    <t>Куприянова Юлия</t>
  </si>
  <si>
    <t>Фин. забеги - 11.50</t>
  </si>
  <si>
    <t>Богачев Константин</t>
  </si>
  <si>
    <t>Мирончук Максим</t>
  </si>
  <si>
    <t>Служман Роман</t>
  </si>
  <si>
    <t>Сердюков Николай</t>
  </si>
  <si>
    <t>Фин. забеги - 12.05</t>
  </si>
  <si>
    <t>Сапожников В.П.</t>
  </si>
  <si>
    <t>Рогатин Дмитрий</t>
  </si>
  <si>
    <t>Гаврилюк Юрий</t>
  </si>
  <si>
    <t>Смирнова Анна</t>
  </si>
  <si>
    <t>Шарапина Кристина</t>
  </si>
  <si>
    <t>Матухина Мария</t>
  </si>
  <si>
    <t>Черная Анна</t>
  </si>
  <si>
    <t>Архипова Виктория</t>
  </si>
  <si>
    <t>Горелова Полина</t>
  </si>
  <si>
    <t>Гатаулин Тимур</t>
  </si>
  <si>
    <t>Ерин Артемий</t>
  </si>
  <si>
    <t>Павлов Илья</t>
  </si>
  <si>
    <t>Орлов Антон</t>
  </si>
  <si>
    <t>Герасимчук Алексей</t>
  </si>
  <si>
    <t>Жарков Артем</t>
  </si>
  <si>
    <t>Ишангулыев Мердан</t>
  </si>
  <si>
    <t xml:space="preserve">ЛЁГКАЯ АТЛЕТИКА </t>
  </si>
  <si>
    <t>"Чемпионат и первенство МУ СШОР № 19 подлинным метаниям"</t>
  </si>
  <si>
    <t>г. Ярославль (ул. Подзеленье)</t>
  </si>
  <si>
    <t>метание копья</t>
  </si>
  <si>
    <t>15.10.2017 г.</t>
  </si>
  <si>
    <t>нач. соревнований:11.00</t>
  </si>
  <si>
    <t>вес копья: 600г</t>
  </si>
  <si>
    <t>Женщины (2000 г.р. и старше)</t>
  </si>
  <si>
    <t>м</t>
  </si>
  <si>
    <t>Разряд</t>
  </si>
  <si>
    <t>Территория</t>
  </si>
  <si>
    <t>Город, организация</t>
  </si>
  <si>
    <t>Цветкова Татьяна</t>
  </si>
  <si>
    <t>Ярославская</t>
  </si>
  <si>
    <t>Ярославль, СШОР-19</t>
  </si>
  <si>
    <t>Iюр</t>
  </si>
  <si>
    <t>х</t>
  </si>
  <si>
    <t xml:space="preserve">вес копья: 500г </t>
  </si>
  <si>
    <t>Девушки 2001-2002 г.р.</t>
  </si>
  <si>
    <t>Горелова София</t>
  </si>
  <si>
    <t>IIюр</t>
  </si>
  <si>
    <t>Главный судья, судья 1 кат.</t>
  </si>
  <si>
    <t>Ю.В. Видманова</t>
  </si>
  <si>
    <t>Главный секретарь, судья 1 кат.</t>
  </si>
  <si>
    <t>Чемпионат и первенство СШОР-19 по бегу в закрытых помещениях</t>
  </si>
  <si>
    <t>22 октября 2017 г.</t>
  </si>
  <si>
    <t>Начало соревнований: 10:30</t>
  </si>
  <si>
    <t>Забеги - 10.30</t>
  </si>
  <si>
    <t>Девушки 2003-2004 г.р.</t>
  </si>
  <si>
    <t>Финал - 12.25</t>
  </si>
  <si>
    <t>Хрящева Ева</t>
  </si>
  <si>
    <t>СШОР-19</t>
  </si>
  <si>
    <t>Мамедова Амина</t>
  </si>
  <si>
    <t>Крючкова Анастасия</t>
  </si>
  <si>
    <t>Егорова Яна</t>
  </si>
  <si>
    <t>Кострюкова Дарья</t>
  </si>
  <si>
    <t>Першина Анастасия</t>
  </si>
  <si>
    <t>Дяченко Олеся</t>
  </si>
  <si>
    <t>Нестерец Ирина</t>
  </si>
  <si>
    <t>Романова Алина</t>
  </si>
  <si>
    <t>Николаева Александра</t>
  </si>
  <si>
    <t>Шереметьева Алина</t>
  </si>
  <si>
    <t>Румянцева Мария</t>
  </si>
  <si>
    <t>Хвостенко Мария</t>
  </si>
  <si>
    <t>Мовсесян Елизавета</t>
  </si>
  <si>
    <t>Плотникова Анастасия</t>
  </si>
  <si>
    <t>Антипова Кира</t>
  </si>
  <si>
    <t>Сафронова Виктория</t>
  </si>
  <si>
    <t>Колпазанова Кристина</t>
  </si>
  <si>
    <t>Банникова Анастасия</t>
  </si>
  <si>
    <t>Постнова Ксения</t>
  </si>
  <si>
    <t>Метелева Карина</t>
  </si>
  <si>
    <t>Взяткова Александра</t>
  </si>
  <si>
    <t>Богачева Варвара</t>
  </si>
  <si>
    <t>Кононенко Ольга</t>
  </si>
  <si>
    <t>Шемягин А.И.</t>
  </si>
  <si>
    <t>I</t>
  </si>
  <si>
    <t>Панкова Елизавета</t>
  </si>
  <si>
    <t>Хохлова Елизавета</t>
  </si>
  <si>
    <t>п.п. 162.7</t>
  </si>
  <si>
    <t>Попова Александра</t>
  </si>
  <si>
    <t>Плетнева Елизавета</t>
  </si>
  <si>
    <t>Лепакова Вера</t>
  </si>
  <si>
    <t>Цапаева Марина</t>
  </si>
  <si>
    <t>Женщины 2000 г.р. и старше</t>
  </si>
  <si>
    <t>Юркина Мария</t>
  </si>
  <si>
    <t>2000</t>
  </si>
  <si>
    <t>Емелина Татьяна</t>
  </si>
  <si>
    <t>Козлова Татьяна</t>
  </si>
  <si>
    <t>п.п. 142.4а</t>
  </si>
  <si>
    <t>Забеги - 10.55</t>
  </si>
  <si>
    <t>Юноши 2003-2004 г.р.</t>
  </si>
  <si>
    <t>Финал - 12.35</t>
  </si>
  <si>
    <t>Ляхов Евгений</t>
  </si>
  <si>
    <t>Ошарин Никита</t>
  </si>
  <si>
    <t>Лученецкий Даниил</t>
  </si>
  <si>
    <t>Буров Глеб</t>
  </si>
  <si>
    <t>Самусев Арсений</t>
  </si>
  <si>
    <t>Дьяченко Семен</t>
  </si>
  <si>
    <t>Пархоменко Даниил</t>
  </si>
  <si>
    <t>Пархоменко Егор</t>
  </si>
  <si>
    <t>Путилин Захар</t>
  </si>
  <si>
    <t>Колисниченко Алексей</t>
  </si>
  <si>
    <t>Шестаков Матвей</t>
  </si>
  <si>
    <t>Юноши 2001-2002 г.р.</t>
  </si>
  <si>
    <t>Фин. забег - 10.55</t>
  </si>
  <si>
    <t>Щукин Илья</t>
  </si>
  <si>
    <t>Мужчины 2000 г.р. и старше</t>
  </si>
  <si>
    <t>Моисеенко Олег</t>
  </si>
  <si>
    <t>Пешков Никита</t>
  </si>
  <si>
    <t xml:space="preserve">Фомичев Сергей </t>
  </si>
  <si>
    <t>Атаев Какамырат</t>
  </si>
  <si>
    <t>Фин. забеги - 11.10</t>
  </si>
  <si>
    <t>Пушкарева Елизавета</t>
  </si>
  <si>
    <t>Бессарабова Диана</t>
  </si>
  <si>
    <t>Демидова Мария</t>
  </si>
  <si>
    <t>Ксенофонтова Евгения</t>
  </si>
  <si>
    <t>Салимзянова Карина</t>
  </si>
  <si>
    <t>Дешеулина Анна</t>
  </si>
  <si>
    <t>Баранова Таисия</t>
  </si>
  <si>
    <t>Романько Мария</t>
  </si>
  <si>
    <t>Шубина Милена</t>
  </si>
  <si>
    <t>Андреева Алиса</t>
  </si>
  <si>
    <t>Трусова Екатерина</t>
  </si>
  <si>
    <t>Ильина Анастасия</t>
  </si>
  <si>
    <t>Мамонтова Светлана</t>
  </si>
  <si>
    <t>Тараскина Валерия</t>
  </si>
  <si>
    <t>Дмитриева Анастасия</t>
  </si>
  <si>
    <t>Кабирова Тахмина</t>
  </si>
  <si>
    <t>Исаковская Ксения</t>
  </si>
  <si>
    <t>Загрывняк Виктория</t>
  </si>
  <si>
    <t>Кукушкина Виктория</t>
  </si>
  <si>
    <t>Гринкевич Анна</t>
  </si>
  <si>
    <t>Тетерина Елизавета</t>
  </si>
  <si>
    <t>Фин. забеги - 11.30</t>
  </si>
  <si>
    <t>Бараев Александр</t>
  </si>
  <si>
    <t>Хархорин Даниил</t>
  </si>
  <si>
    <t>Ефимов Евгений</t>
  </si>
  <si>
    <t>Лиганов Валерий</t>
  </si>
  <si>
    <t>Терещенко Виктор</t>
  </si>
  <si>
    <t>Демин Иван</t>
  </si>
  <si>
    <t>Казанцев Юрий</t>
  </si>
  <si>
    <t>Кумзеров Сергей</t>
  </si>
  <si>
    <t>Алескеров Руслан</t>
  </si>
  <si>
    <t>Васнецов Павел</t>
  </si>
  <si>
    <t>Любимов Даниил</t>
  </si>
  <si>
    <t>Каликин Дмитрий</t>
  </si>
  <si>
    <t>Таракановы Ю.Ф., А.В., Кузнецов А.Н.</t>
  </si>
  <si>
    <t>Фамильнов Андрей</t>
  </si>
  <si>
    <t>Дыбов Алексей</t>
  </si>
  <si>
    <t>Смагулов Айдар</t>
  </si>
  <si>
    <t>Валяева София</t>
  </si>
  <si>
    <t>Шарова Виктория</t>
  </si>
  <si>
    <t>Шемягина Елизавета</t>
  </si>
  <si>
    <t>Чернова Анна</t>
  </si>
  <si>
    <t>Озерова Анна</t>
  </si>
  <si>
    <t>Арефьева Анна</t>
  </si>
  <si>
    <t>Цыбаева Светлана</t>
  </si>
  <si>
    <t>Щербаков Андрей</t>
  </si>
  <si>
    <t>Пеньков Никита</t>
  </si>
  <si>
    <t>Евдокимов Владимир</t>
  </si>
  <si>
    <t>Чернопятов Илья</t>
  </si>
  <si>
    <t>Громов Даниил</t>
  </si>
  <si>
    <t>Симченко Глеб</t>
  </si>
  <si>
    <t>Рейхард Евгений</t>
  </si>
  <si>
    <t>МС</t>
  </si>
  <si>
    <t>Тараканов Кирилл</t>
  </si>
  <si>
    <t>Соснин Даниил</t>
  </si>
  <si>
    <t>Котов Юрий</t>
  </si>
  <si>
    <t>Гурин Дмитрий</t>
  </si>
  <si>
    <t>Мусаб Мустафа</t>
  </si>
  <si>
    <t>Ровшенов Эзис</t>
  </si>
  <si>
    <t>Суслов Максим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</si>
</sst>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h:mm;@"/>
    <numFmt numFmtId="165" formatCode="s.00;@"/>
    <numFmt numFmtId="166" formatCode="s.0;@"/>
    <numFmt numFmtId="167" formatCode="ss.0;@"/>
    <numFmt numFmtId="168" formatCode="m:ss.0;@"/>
    <numFmt numFmtId="169" formatCode="ss.00;@"/>
    <numFmt numFmtId="170" formatCode="m:ss.00;@"/>
    <numFmt numFmtId="171" formatCode="dd/mm/yy;@"/>
    <numFmt numFmtId="172" formatCode="ss.0"/>
    <numFmt numFmtId="173" formatCode="#,##0&quot;р.&quot;;[Red]\-#,##0&quot;р.&quot;"/>
  </numFmts>
  <fonts count="18" x14ac:knownFonts="1">
    <font>
      <sz val="11"/>
      <color theme="1"/>
      <name val="Calibri"/>
      <family val="2"/>
      <scheme val="minor"/>
    </font>
    <font>
      <b/>
      <i/>
      <sz val="18"/>
      <name val="Cambria"/>
      <family val="1"/>
      <charset val="204"/>
      <scheme val="major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  <charset val="204"/>
    </font>
    <font>
      <sz val="10"/>
      <color theme="0"/>
      <name val="Arial"/>
      <family val="2"/>
      <charset val="204"/>
    </font>
    <font>
      <i/>
      <sz val="16"/>
      <name val="Cambria"/>
      <family val="1"/>
      <charset val="204"/>
      <scheme val="major"/>
    </font>
    <font>
      <b/>
      <i/>
      <sz val="14"/>
      <name val="Cambria"/>
      <family val="1"/>
      <charset val="204"/>
      <scheme val="major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7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20" fontId="0" fillId="0" borderId="0" xfId="0" applyNumberForma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7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/>
    <xf numFmtId="0" fontId="5" fillId="0" borderId="7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left"/>
    </xf>
    <xf numFmtId="0" fontId="5" fillId="0" borderId="7" xfId="0" applyFont="1" applyBorder="1" applyAlignment="1">
      <alignment horizontal="left" vertical="center" wrapText="1"/>
    </xf>
    <xf numFmtId="167" fontId="5" fillId="0" borderId="7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7" xfId="0" applyNumberFormat="1" applyFont="1" applyBorder="1" applyAlignment="1">
      <alignment horizontal="center"/>
    </xf>
    <xf numFmtId="0" fontId="0" fillId="0" borderId="8" xfId="0" applyBorder="1"/>
    <xf numFmtId="0" fontId="8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68" fontId="5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5" fillId="0" borderId="8" xfId="0" applyFont="1" applyBorder="1"/>
    <xf numFmtId="0" fontId="5" fillId="0" borderId="8" xfId="0" applyFont="1" applyBorder="1" applyAlignment="1"/>
    <xf numFmtId="169" fontId="5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Border="1"/>
    <xf numFmtId="0" fontId="5" fillId="0" borderId="7" xfId="0" applyFont="1" applyFill="1" applyBorder="1"/>
    <xf numFmtId="168" fontId="5" fillId="0" borderId="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0" borderId="5" xfId="0" applyFont="1" applyBorder="1" applyAlignment="1"/>
    <xf numFmtId="20" fontId="4" fillId="0" borderId="5" xfId="0" applyNumberFormat="1" applyFont="1" applyBorder="1" applyAlignment="1">
      <alignment horizontal="right"/>
    </xf>
    <xf numFmtId="0" fontId="8" fillId="0" borderId="7" xfId="0" applyFont="1" applyBorder="1" applyAlignment="1"/>
    <xf numFmtId="166" fontId="4" fillId="0" borderId="7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20" fontId="4" fillId="0" borderId="8" xfId="0" applyNumberFormat="1" applyFont="1" applyBorder="1" applyAlignment="1">
      <alignment horizontal="right"/>
    </xf>
    <xf numFmtId="20" fontId="4" fillId="0" borderId="7" xfId="0" applyNumberFormat="1" applyFont="1" applyBorder="1" applyAlignment="1">
      <alignment horizontal="right"/>
    </xf>
    <xf numFmtId="20" fontId="5" fillId="0" borderId="7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8" xfId="0" applyFont="1" applyBorder="1" applyAlignment="1">
      <alignment horizontal="left" vertical="center" wrapText="1"/>
    </xf>
    <xf numFmtId="170" fontId="5" fillId="0" borderId="7" xfId="0" applyNumberFormat="1" applyFont="1" applyBorder="1" applyAlignment="1">
      <alignment horizontal="center" vertical="center"/>
    </xf>
    <xf numFmtId="166" fontId="9" fillId="0" borderId="7" xfId="0" applyNumberFormat="1" applyFont="1" applyBorder="1" applyAlignment="1">
      <alignment horizontal="center"/>
    </xf>
    <xf numFmtId="165" fontId="0" fillId="0" borderId="5" xfId="0" applyNumberFormat="1" applyBorder="1" applyAlignment="1">
      <alignment horizontal="center" vertical="center"/>
    </xf>
    <xf numFmtId="47" fontId="0" fillId="0" borderId="8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71" fontId="4" fillId="0" borderId="0" xfId="0" applyNumberFormat="1" applyFont="1" applyAlignment="1"/>
    <xf numFmtId="0" fontId="8" fillId="0" borderId="0" xfId="0" applyFont="1" applyAlignment="1">
      <alignment horizontal="left"/>
    </xf>
    <xf numFmtId="0" fontId="14" fillId="0" borderId="0" xfId="0" applyFont="1" applyBorder="1" applyAlignment="1">
      <alignment vertical="center"/>
    </xf>
    <xf numFmtId="172" fontId="8" fillId="0" borderId="9" xfId="0" applyNumberFormat="1" applyFont="1" applyBorder="1" applyAlignment="1"/>
    <xf numFmtId="172" fontId="0" fillId="0" borderId="0" xfId="0" applyNumberFormat="1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8" xfId="0" applyNumberFormat="1" applyFont="1" applyBorder="1" applyAlignment="1">
      <alignment horizontal="center"/>
    </xf>
    <xf numFmtId="173" fontId="5" fillId="0" borderId="8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/>
    <xf numFmtId="0" fontId="5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left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/>
    <xf numFmtId="0" fontId="5" fillId="0" borderId="15" xfId="0" applyNumberFormat="1" applyFont="1" applyBorder="1" applyAlignment="1">
      <alignment horizontal="center"/>
    </xf>
    <xf numFmtId="173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2" fontId="5" fillId="0" borderId="16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6" fontId="16" fillId="0" borderId="7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166" fontId="5" fillId="0" borderId="7" xfId="0" applyNumberFormat="1" applyFont="1" applyBorder="1" applyAlignment="1">
      <alignment horizontal="center" vertical="center"/>
    </xf>
    <xf numFmtId="0" fontId="5" fillId="0" borderId="0" xfId="0" applyFont="1" applyFill="1" applyBorder="1"/>
    <xf numFmtId="168" fontId="0" fillId="0" borderId="7" xfId="0" applyNumberForma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6" fontId="9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70;&#1083;&#1080;&#1103;\Desktop\&#1084;&#1086;&#1080;%20&#1076;&#1086;&#1082;&#1091;&#1084;&#1077;&#1085;&#1090;&#1099;\&#1057;&#1086;&#1088;&#1077;&#1074;&#1085;&#1086;&#1074;&#1072;&#1085;&#1080;&#1103;\2017\51%20&#1055;&#1064;%20&#1086;&#1089;&#1077;&#1085;&#1100;%20&#1083;&#1072;\&#1055;&#1088;&#1086;&#1090;&#1086;&#1082;&#1086;&#1083;%20&#1083;&#1072;%202004-&#1080;%20&#1089;&#1090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ряды"/>
      <sheetName val="д60"/>
      <sheetName val="м60"/>
      <sheetName val="д300"/>
      <sheetName val="м300"/>
      <sheetName val="м 600"/>
      <sheetName val="д600"/>
      <sheetName val="итог. прот."/>
    </sheetNames>
    <sheetDataSet>
      <sheetData sheetId="0">
        <row r="3">
          <cell r="D3" t="str">
            <v>КМС</v>
          </cell>
          <cell r="E3" t="str">
            <v>I</v>
          </cell>
          <cell r="F3" t="str">
            <v>II</v>
          </cell>
          <cell r="G3" t="str">
            <v>III</v>
          </cell>
          <cell r="H3" t="str">
            <v>Iюн</v>
          </cell>
          <cell r="I3" t="str">
            <v>IIюн</v>
          </cell>
          <cell r="J3" t="str">
            <v>IIIюн</v>
          </cell>
        </row>
        <row r="4">
          <cell r="D4">
            <v>7.8703703703703702E-5</v>
          </cell>
          <cell r="E4">
            <v>8.2175925925925917E-5</v>
          </cell>
          <cell r="F4">
            <v>8.5648148148148158E-5</v>
          </cell>
          <cell r="G4">
            <v>9.0277777777777774E-5</v>
          </cell>
          <cell r="H4">
            <v>9.4907407407407389E-5</v>
          </cell>
          <cell r="I4">
            <v>1.0069444444444443E-4</v>
          </cell>
          <cell r="J4">
            <v>1.0763888888888889E-4</v>
          </cell>
        </row>
        <row r="6">
          <cell r="D6">
            <v>3.9930555555555552E-4</v>
          </cell>
          <cell r="E6">
            <v>4.2824074074074075E-4</v>
          </cell>
          <cell r="F6">
            <v>4.6296296296296293E-4</v>
          </cell>
          <cell r="G6">
            <v>4.9768518518518521E-4</v>
          </cell>
          <cell r="H6">
            <v>5.4398148148148144E-4</v>
          </cell>
          <cell r="I6">
            <v>6.134259259259259E-4</v>
          </cell>
          <cell r="J6">
            <v>6.8287037037037025E-4</v>
          </cell>
        </row>
        <row r="7">
          <cell r="D7">
            <v>9.4907407407407408E-4</v>
          </cell>
          <cell r="E7">
            <v>1.0069444444444444E-3</v>
          </cell>
          <cell r="F7">
            <v>1.0763888888888889E-3</v>
          </cell>
          <cell r="G7">
            <v>1.1574074074074073E-3</v>
          </cell>
          <cell r="H7">
            <v>1.2268518518518518E-3</v>
          </cell>
          <cell r="I7">
            <v>1.3194444444444443E-3</v>
          </cell>
          <cell r="J7">
            <v>1.4467592592592594E-3</v>
          </cell>
        </row>
        <row r="25">
          <cell r="D25">
            <v>8.7962962962962959E-5</v>
          </cell>
          <cell r="E25">
            <v>9.2592592592592588E-5</v>
          </cell>
          <cell r="F25">
            <v>9.722222222222223E-5</v>
          </cell>
          <cell r="G25">
            <v>1.0300925925925927E-4</v>
          </cell>
          <cell r="H25">
            <v>1.087962962962963E-4</v>
          </cell>
          <cell r="I25">
            <v>1.1458333333333334E-4</v>
          </cell>
          <cell r="J25">
            <v>1.2152777777777776E-4</v>
          </cell>
        </row>
        <row r="27">
          <cell r="D27">
            <v>4.6296296296296293E-4</v>
          </cell>
          <cell r="E27">
            <v>4.8611111111111104E-4</v>
          </cell>
          <cell r="F27">
            <v>5.2083333333333333E-4</v>
          </cell>
          <cell r="G27">
            <v>5.6712962962962956E-4</v>
          </cell>
          <cell r="H27">
            <v>6.134259259259259E-4</v>
          </cell>
          <cell r="I27">
            <v>6.5972222222222213E-4</v>
          </cell>
          <cell r="J27">
            <v>6.9444444444444447E-4</v>
          </cell>
        </row>
        <row r="28">
          <cell r="D28">
            <v>1.1111111111111111E-3</v>
          </cell>
          <cell r="E28">
            <v>1.1805555555555556E-3</v>
          </cell>
          <cell r="F28">
            <v>1.261574074074074E-3</v>
          </cell>
          <cell r="G28">
            <v>1.3541666666666667E-3</v>
          </cell>
          <cell r="H28">
            <v>1.4351851851851854E-3</v>
          </cell>
          <cell r="I28">
            <v>1.5393518518518519E-3</v>
          </cell>
          <cell r="J28">
            <v>1.6782407407407406E-3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workbookViewId="0">
      <selection activeCell="A49" sqref="A49:A50"/>
    </sheetView>
  </sheetViews>
  <sheetFormatPr defaultRowHeight="15" x14ac:dyDescent="0.25"/>
  <cols>
    <col min="1" max="1" width="3.7109375" customWidth="1"/>
    <col min="2" max="2" width="24.28515625" customWidth="1"/>
    <col min="3" max="3" width="5.28515625" customWidth="1"/>
    <col min="4" max="4" width="4.5703125" customWidth="1"/>
    <col min="5" max="5" width="23.5703125" customWidth="1"/>
    <col min="6" max="6" width="13.7109375" customWidth="1"/>
    <col min="7" max="7" width="5.5703125" customWidth="1"/>
    <col min="8" max="8" width="7.85546875" customWidth="1"/>
    <col min="9" max="9" width="7.140625" customWidth="1"/>
    <col min="10" max="10" width="5.85546875" customWidth="1"/>
    <col min="11" max="11" width="20.7109375" customWidth="1"/>
  </cols>
  <sheetData>
    <row r="1" spans="1:11" ht="22.5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0.25" x14ac:dyDescent="0.3">
      <c r="A2" s="125" t="s">
        <v>150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25">
      <c r="A3" s="126" t="s">
        <v>1</v>
      </c>
      <c r="B3" s="126"/>
      <c r="G3" s="127" t="s">
        <v>151</v>
      </c>
      <c r="H3" s="127"/>
      <c r="I3" s="127"/>
      <c r="J3" s="127"/>
      <c r="K3" s="127"/>
    </row>
    <row r="4" spans="1:11" x14ac:dyDescent="0.25">
      <c r="A4" s="128" t="s">
        <v>2</v>
      </c>
      <c r="B4" s="128"/>
      <c r="F4" s="1"/>
      <c r="H4" s="2" t="s">
        <v>152</v>
      </c>
      <c r="I4" s="3"/>
    </row>
    <row r="5" spans="1:11" ht="15" customHeight="1" x14ac:dyDescent="0.25">
      <c r="A5" s="120" t="s">
        <v>3</v>
      </c>
      <c r="B5" s="118" t="s">
        <v>4</v>
      </c>
      <c r="C5" s="118" t="s">
        <v>5</v>
      </c>
      <c r="D5" s="120" t="s">
        <v>6</v>
      </c>
      <c r="E5" s="118" t="s">
        <v>7</v>
      </c>
      <c r="F5" s="118" t="s">
        <v>8</v>
      </c>
      <c r="G5" s="120" t="s">
        <v>9</v>
      </c>
      <c r="H5" s="122" t="s">
        <v>10</v>
      </c>
      <c r="I5" s="123"/>
      <c r="J5" s="120" t="s">
        <v>11</v>
      </c>
      <c r="K5" s="118" t="s">
        <v>12</v>
      </c>
    </row>
    <row r="6" spans="1:11" x14ac:dyDescent="0.25">
      <c r="A6" s="121"/>
      <c r="B6" s="119"/>
      <c r="C6" s="119"/>
      <c r="D6" s="121"/>
      <c r="E6" s="119"/>
      <c r="F6" s="119"/>
      <c r="G6" s="121"/>
      <c r="H6" s="47" t="s">
        <v>41</v>
      </c>
      <c r="I6" s="48" t="s">
        <v>42</v>
      </c>
      <c r="J6" s="121"/>
      <c r="K6" s="119"/>
    </row>
    <row r="7" spans="1:11" ht="18" x14ac:dyDescent="0.25">
      <c r="A7" s="4"/>
      <c r="B7" s="4"/>
      <c r="C7" s="4"/>
      <c r="D7" s="5"/>
      <c r="E7" s="115" t="s">
        <v>13</v>
      </c>
      <c r="F7" s="115"/>
      <c r="G7" s="115"/>
      <c r="H7" s="6"/>
      <c r="I7" s="49"/>
      <c r="J7" s="49"/>
      <c r="K7" s="50" t="s">
        <v>153</v>
      </c>
    </row>
    <row r="8" spans="1:11" x14ac:dyDescent="0.25">
      <c r="A8" s="8"/>
      <c r="B8" s="9"/>
      <c r="C8" s="10"/>
      <c r="D8" s="116" t="s">
        <v>154</v>
      </c>
      <c r="E8" s="116"/>
      <c r="F8" s="116"/>
      <c r="G8" s="116"/>
      <c r="H8" s="116"/>
      <c r="I8" s="51"/>
      <c r="J8" s="51"/>
      <c r="K8" s="55" t="s">
        <v>155</v>
      </c>
    </row>
    <row r="9" spans="1:11" x14ac:dyDescent="0.25">
      <c r="A9" s="12">
        <v>1</v>
      </c>
      <c r="B9" s="11" t="s">
        <v>156</v>
      </c>
      <c r="C9" s="8">
        <v>2004</v>
      </c>
      <c r="D9" s="8" t="s">
        <v>43</v>
      </c>
      <c r="E9" s="14" t="s">
        <v>14</v>
      </c>
      <c r="F9" s="14" t="s">
        <v>157</v>
      </c>
      <c r="G9" s="32">
        <v>45</v>
      </c>
      <c r="H9" s="13">
        <v>9.0277777777777774E-5</v>
      </c>
      <c r="I9" s="13">
        <v>8.9120370370370373E-5</v>
      </c>
      <c r="J9" s="8" t="str">
        <f>IF(H9=0," ",IF(H9&lt;=[1]Разряды!$D$25,[1]Разряды!$D$3,IF(H9&lt;=[1]Разряды!$E$25,[1]Разряды!$E$3,IF(H9&lt;=[1]Разряды!$F$25,[1]Разряды!$F$3,IF(H9&lt;=[1]Разряды!$G$25,[1]Разряды!$G$3,IF(H9&lt;=[1]Разряды!$H$25,[1]Разряды!$H$3,IF(H9&lt;=[1]Разряды!$I$25,[1]Разряды!$I$3,IF(H9&lt;=[1]Разряды!$J$25,[1]Разряды!$J$3,"б/р"))))))))</f>
        <v>I</v>
      </c>
      <c r="K9" s="14" t="s">
        <v>20</v>
      </c>
    </row>
    <row r="10" spans="1:11" x14ac:dyDescent="0.25">
      <c r="A10" s="12">
        <v>2</v>
      </c>
      <c r="B10" s="11" t="s">
        <v>98</v>
      </c>
      <c r="C10" s="8">
        <v>2003</v>
      </c>
      <c r="D10" s="8" t="s">
        <v>21</v>
      </c>
      <c r="E10" s="11" t="s">
        <v>14</v>
      </c>
      <c r="F10" s="14" t="s">
        <v>157</v>
      </c>
      <c r="G10" s="8">
        <v>197</v>
      </c>
      <c r="H10" s="13">
        <v>9.6064814814814816E-5</v>
      </c>
      <c r="I10" s="13">
        <v>9.3749999999999988E-5</v>
      </c>
      <c r="J10" s="8" t="str">
        <f>IF(H10=0," ",IF(H10&lt;=[1]Разряды!$D$25,[1]Разряды!$D$3,IF(H10&lt;=[1]Разряды!$E$25,[1]Разряды!$E$3,IF(H10&lt;=[1]Разряды!$F$25,[1]Разряды!$F$3,IF(H10&lt;=[1]Разряды!$G$25,[1]Разряды!$G$3,IF(H10&lt;=[1]Разряды!$H$25,[1]Разряды!$H$3,IF(H10&lt;=[1]Разряды!$I$25,[1]Разряды!$I$3,IF(H10&lt;=[1]Разряды!$J$25,[1]Разряды!$J$3,"б/р"))))))))</f>
        <v>II</v>
      </c>
      <c r="K10" s="11" t="s">
        <v>32</v>
      </c>
    </row>
    <row r="11" spans="1:11" x14ac:dyDescent="0.25">
      <c r="A11" s="12">
        <v>3</v>
      </c>
      <c r="B11" s="11" t="s">
        <v>158</v>
      </c>
      <c r="C11" s="8">
        <v>2003</v>
      </c>
      <c r="D11" s="8" t="s">
        <v>43</v>
      </c>
      <c r="E11" s="14" t="s">
        <v>14</v>
      </c>
      <c r="F11" s="14" t="s">
        <v>157</v>
      </c>
      <c r="G11" s="10">
        <v>53</v>
      </c>
      <c r="H11" s="13">
        <v>9.4907407407407389E-5</v>
      </c>
      <c r="I11" s="13">
        <v>9.4907407407407389E-5</v>
      </c>
      <c r="J11" s="8" t="str">
        <f>IF(H11=0," ",IF(H11&lt;=[1]Разряды!$D$25,[1]Разряды!$D$3,IF(H11&lt;=[1]Разряды!$E$25,[1]Разряды!$E$3,IF(H11&lt;=[1]Разряды!$F$25,[1]Разряды!$F$3,IF(H11&lt;=[1]Разряды!$G$25,[1]Разряды!$G$3,IF(H11&lt;=[1]Разряды!$H$25,[1]Разряды!$H$3,IF(H11&lt;=[1]Разряды!$I$25,[1]Разряды!$I$3,IF(H11&lt;=[1]Разряды!$J$25,[1]Разряды!$J$3,"б/р"))))))))</f>
        <v>II</v>
      </c>
      <c r="K11" s="11" t="s">
        <v>20</v>
      </c>
    </row>
    <row r="12" spans="1:11" x14ac:dyDescent="0.25">
      <c r="A12" s="8">
        <v>4</v>
      </c>
      <c r="B12" s="11" t="s">
        <v>159</v>
      </c>
      <c r="C12" s="8">
        <v>2003</v>
      </c>
      <c r="D12" s="8" t="s">
        <v>38</v>
      </c>
      <c r="E12" s="14" t="s">
        <v>14</v>
      </c>
      <c r="F12" s="14" t="s">
        <v>157</v>
      </c>
      <c r="G12" s="10">
        <v>713</v>
      </c>
      <c r="H12" s="13">
        <v>9.9537037037037045E-5</v>
      </c>
      <c r="I12" s="13">
        <v>9.8379629629629631E-5</v>
      </c>
      <c r="J12" s="8" t="str">
        <f>IF(H12=0," ",IF(H12&lt;=[1]Разряды!$D$25,[1]Разряды!$D$3,IF(H12&lt;=[1]Разряды!$E$25,[1]Разряды!$E$3,IF(H12&lt;=[1]Разряды!$F$25,[1]Разряды!$F$3,IF(H12&lt;=[1]Разряды!$G$25,[1]Разряды!$G$3,IF(H12&lt;=[1]Разряды!$H$25,[1]Разряды!$H$3,IF(H12&lt;=[1]Разряды!$I$25,[1]Разряды!$I$3,IF(H12&lt;=[1]Разряды!$J$25,[1]Разряды!$J$3,"б/р"))))))))</f>
        <v>III</v>
      </c>
      <c r="K12" s="11" t="s">
        <v>20</v>
      </c>
    </row>
    <row r="13" spans="1:11" x14ac:dyDescent="0.25">
      <c r="A13" s="8">
        <v>5</v>
      </c>
      <c r="B13" s="11" t="s">
        <v>79</v>
      </c>
      <c r="C13" s="8">
        <v>2003</v>
      </c>
      <c r="D13" s="8" t="s">
        <v>38</v>
      </c>
      <c r="E13" s="14" t="s">
        <v>14</v>
      </c>
      <c r="F13" s="14" t="s">
        <v>157</v>
      </c>
      <c r="G13" s="10">
        <v>63</v>
      </c>
      <c r="H13" s="13">
        <v>1.0069444444444443E-4</v>
      </c>
      <c r="I13" s="13">
        <v>9.9537037037037045E-5</v>
      </c>
      <c r="J13" s="8" t="str">
        <f>IF(H13=0," ",IF(H13&lt;=[1]Разряды!$D$25,[1]Разряды!$D$3,IF(H13&lt;=[1]Разряды!$E$25,[1]Разряды!$E$3,IF(H13&lt;=[1]Разряды!$F$25,[1]Разряды!$F$3,IF(H13&lt;=[1]Разряды!$G$25,[1]Разряды!$G$3,IF(H13&lt;=[1]Разряды!$H$25,[1]Разряды!$H$3,IF(H13&lt;=[1]Разряды!$I$25,[1]Разряды!$I$3,IF(H13&lt;=[1]Разряды!$J$25,[1]Разряды!$J$3,"б/р"))))))))</f>
        <v>III</v>
      </c>
      <c r="K13" s="11" t="s">
        <v>20</v>
      </c>
    </row>
    <row r="14" spans="1:11" x14ac:dyDescent="0.25">
      <c r="A14" s="8">
        <v>6</v>
      </c>
      <c r="B14" s="11" t="s">
        <v>160</v>
      </c>
      <c r="C14" s="8">
        <v>2003</v>
      </c>
      <c r="D14" s="8" t="s">
        <v>22</v>
      </c>
      <c r="E14" s="14" t="s">
        <v>14</v>
      </c>
      <c r="F14" s="14" t="s">
        <v>157</v>
      </c>
      <c r="G14" s="10">
        <v>194</v>
      </c>
      <c r="H14" s="13">
        <v>9.9537037037037045E-5</v>
      </c>
      <c r="I14" s="13">
        <v>1.0185185185185185E-4</v>
      </c>
      <c r="J14" s="8" t="str">
        <f>IF(H14=0," ",IF(H14&lt;=[1]Разряды!$D$25,[1]Разряды!$D$3,IF(H14&lt;=[1]Разряды!$E$25,[1]Разряды!$E$3,IF(H14&lt;=[1]Разряды!$F$25,[1]Разряды!$F$3,IF(H14&lt;=[1]Разряды!$G$25,[1]Разряды!$G$3,IF(H14&lt;=[1]Разряды!$H$25,[1]Разряды!$H$3,IF(H14&lt;=[1]Разряды!$I$25,[1]Разряды!$I$3,IF(H14&lt;=[1]Разряды!$J$25,[1]Разряды!$J$3,"б/р"))))))))</f>
        <v>III</v>
      </c>
      <c r="K14" s="22" t="s">
        <v>15</v>
      </c>
    </row>
    <row r="15" spans="1:11" x14ac:dyDescent="0.25">
      <c r="A15" s="8">
        <v>7</v>
      </c>
      <c r="B15" s="11" t="s">
        <v>25</v>
      </c>
      <c r="C15" s="8">
        <v>2003</v>
      </c>
      <c r="D15" s="8" t="s">
        <v>38</v>
      </c>
      <c r="E15" s="14" t="s">
        <v>14</v>
      </c>
      <c r="F15" s="14" t="s">
        <v>157</v>
      </c>
      <c r="G15" s="10">
        <v>10</v>
      </c>
      <c r="H15" s="13">
        <v>1.0069444444444443E-4</v>
      </c>
      <c r="I15" s="13"/>
      <c r="J15" s="8" t="str">
        <f>IF(H15=0," ",IF(H15&lt;=[1]Разряды!$D$25,[1]Разряды!$D$3,IF(H15&lt;=[1]Разряды!$E$25,[1]Разряды!$E$3,IF(H15&lt;=[1]Разряды!$F$25,[1]Разряды!$F$3,IF(H15&lt;=[1]Разряды!$G$25,[1]Разряды!$G$3,IF(H15&lt;=[1]Разряды!$H$25,[1]Разряды!$H$3,IF(H15&lt;=[1]Разряды!$I$25,[1]Разряды!$I$3,IF(H15&lt;=[1]Разряды!$J$25,[1]Разряды!$J$3,"б/р"))))))))</f>
        <v>III</v>
      </c>
      <c r="K15" s="11" t="s">
        <v>16</v>
      </c>
    </row>
    <row r="16" spans="1:11" x14ac:dyDescent="0.25">
      <c r="A16" s="8">
        <v>8</v>
      </c>
      <c r="B16" s="11" t="s">
        <v>161</v>
      </c>
      <c r="C16" s="8">
        <v>2003</v>
      </c>
      <c r="D16" s="8" t="s">
        <v>38</v>
      </c>
      <c r="E16" s="14" t="s">
        <v>14</v>
      </c>
      <c r="F16" s="14" t="s">
        <v>157</v>
      </c>
      <c r="G16" s="10">
        <v>62</v>
      </c>
      <c r="H16" s="13">
        <v>1.0185185185185185E-4</v>
      </c>
      <c r="I16" s="13"/>
      <c r="J16" s="8" t="str">
        <f>IF(H16=0," ",IF(H16&lt;=[1]Разряды!$D$25,[1]Разряды!$D$3,IF(H16&lt;=[1]Разряды!$E$25,[1]Разряды!$E$3,IF(H16&lt;=[1]Разряды!$F$25,[1]Разряды!$F$3,IF(H16&lt;=[1]Разряды!$G$25,[1]Разряды!$G$3,IF(H16&lt;=[1]Разряды!$H$25,[1]Разряды!$H$3,IF(H16&lt;=[1]Разряды!$I$25,[1]Разряды!$I$3,IF(H16&lt;=[1]Разряды!$J$25,[1]Разряды!$J$3,"б/р"))))))))</f>
        <v>III</v>
      </c>
      <c r="K16" s="14" t="s">
        <v>20</v>
      </c>
    </row>
    <row r="17" spans="1:11" x14ac:dyDescent="0.25">
      <c r="A17" s="8">
        <v>8</v>
      </c>
      <c r="B17" s="11" t="s">
        <v>162</v>
      </c>
      <c r="C17" s="8">
        <v>2005</v>
      </c>
      <c r="D17" s="8" t="s">
        <v>38</v>
      </c>
      <c r="E17" s="14" t="s">
        <v>14</v>
      </c>
      <c r="F17" s="14" t="s">
        <v>157</v>
      </c>
      <c r="G17" s="10">
        <v>337</v>
      </c>
      <c r="H17" s="13">
        <v>1.0185185185185185E-4</v>
      </c>
      <c r="I17" s="13"/>
      <c r="J17" s="8" t="str">
        <f>IF(H17=0," ",IF(H17&lt;=[1]Разряды!$D$25,[1]Разряды!$D$3,IF(H17&lt;=[1]Разряды!$E$25,[1]Разряды!$E$3,IF(H17&lt;=[1]Разряды!$F$25,[1]Разряды!$F$3,IF(H17&lt;=[1]Разряды!$G$25,[1]Разряды!$G$3,IF(H17&lt;=[1]Разряды!$H$25,[1]Разряды!$H$3,IF(H17&lt;=[1]Разряды!$I$25,[1]Разряды!$I$3,IF(H17&lt;=[1]Разряды!$J$25,[1]Разряды!$J$3,"б/р"))))))))</f>
        <v>III</v>
      </c>
      <c r="K17" s="11" t="s">
        <v>16</v>
      </c>
    </row>
    <row r="18" spans="1:11" x14ac:dyDescent="0.25">
      <c r="A18" s="8">
        <v>10</v>
      </c>
      <c r="B18" s="11" t="s">
        <v>163</v>
      </c>
      <c r="C18" s="8">
        <v>2003</v>
      </c>
      <c r="D18" s="8"/>
      <c r="E18" s="14" t="s">
        <v>14</v>
      </c>
      <c r="F18" s="14" t="s">
        <v>157</v>
      </c>
      <c r="G18" s="10">
        <v>217</v>
      </c>
      <c r="H18" s="13">
        <v>1.0300925925925927E-4</v>
      </c>
      <c r="I18" s="13"/>
      <c r="J18" s="8" t="str">
        <f>IF(H18=0," ",IF(H18&lt;=[1]Разряды!$D$25,[1]Разряды!$D$3,IF(H18&lt;=[1]Разряды!$E$25,[1]Разряды!$E$3,IF(H18&lt;=[1]Разряды!$F$25,[1]Разряды!$F$3,IF(H18&lt;=[1]Разряды!$G$25,[1]Разряды!$G$3,IF(H18&lt;=[1]Разряды!$H$25,[1]Разряды!$H$3,IF(H18&lt;=[1]Разряды!$I$25,[1]Разряды!$I$3,IF(H18&lt;=[1]Разряды!$J$25,[1]Разряды!$J$3,"б/р"))))))))</f>
        <v>III</v>
      </c>
      <c r="K18" s="11" t="s">
        <v>23</v>
      </c>
    </row>
    <row r="19" spans="1:11" x14ac:dyDescent="0.25">
      <c r="A19" s="8">
        <v>10</v>
      </c>
      <c r="B19" s="11" t="s">
        <v>164</v>
      </c>
      <c r="C19" s="8">
        <v>2003</v>
      </c>
      <c r="D19" s="8" t="s">
        <v>38</v>
      </c>
      <c r="E19" s="14" t="s">
        <v>14</v>
      </c>
      <c r="F19" s="14" t="s">
        <v>157</v>
      </c>
      <c r="G19" s="10">
        <v>784</v>
      </c>
      <c r="H19" s="13">
        <v>1.0300925925925927E-4</v>
      </c>
      <c r="I19" s="13"/>
      <c r="J19" s="8" t="str">
        <f>IF(H19=0," ",IF(H19&lt;=[1]Разряды!$D$25,[1]Разряды!$D$3,IF(H19&lt;=[1]Разряды!$E$25,[1]Разряды!$E$3,IF(H19&lt;=[1]Разряды!$F$25,[1]Разряды!$F$3,IF(H19&lt;=[1]Разряды!$G$25,[1]Разряды!$G$3,IF(H19&lt;=[1]Разряды!$H$25,[1]Разряды!$H$3,IF(H19&lt;=[1]Разряды!$I$25,[1]Разряды!$I$3,IF(H19&lt;=[1]Разряды!$J$25,[1]Разряды!$J$3,"б/р"))))))))</f>
        <v>III</v>
      </c>
      <c r="K19" s="11" t="s">
        <v>34</v>
      </c>
    </row>
    <row r="20" spans="1:11" x14ac:dyDescent="0.25">
      <c r="A20" s="8">
        <v>10</v>
      </c>
      <c r="B20" s="11" t="s">
        <v>165</v>
      </c>
      <c r="C20" s="8">
        <v>2004</v>
      </c>
      <c r="D20" s="8"/>
      <c r="E20" s="14" t="s">
        <v>14</v>
      </c>
      <c r="F20" s="14" t="s">
        <v>157</v>
      </c>
      <c r="G20" s="10">
        <v>95</v>
      </c>
      <c r="H20" s="13">
        <v>1.0300925925925927E-4</v>
      </c>
      <c r="I20" s="13"/>
      <c r="J20" s="8" t="str">
        <f>IF(H20=0," ",IF(H20&lt;=[1]Разряды!$D$25,[1]Разряды!$D$3,IF(H20&lt;=[1]Разряды!$E$25,[1]Разряды!$E$3,IF(H20&lt;=[1]Разряды!$F$25,[1]Разряды!$F$3,IF(H20&lt;=[1]Разряды!$G$25,[1]Разряды!$G$3,IF(H20&lt;=[1]Разряды!$H$25,[1]Разряды!$H$3,IF(H20&lt;=[1]Разряды!$I$25,[1]Разряды!$I$3,IF(H20&lt;=[1]Разряды!$J$25,[1]Разряды!$J$3,"б/р"))))))))</f>
        <v>III</v>
      </c>
      <c r="K20" s="11" t="s">
        <v>18</v>
      </c>
    </row>
    <row r="21" spans="1:11" x14ac:dyDescent="0.25">
      <c r="A21" s="8">
        <v>10</v>
      </c>
      <c r="B21" s="11" t="s">
        <v>166</v>
      </c>
      <c r="C21" s="8">
        <v>2004</v>
      </c>
      <c r="D21" s="8"/>
      <c r="E21" s="14" t="s">
        <v>14</v>
      </c>
      <c r="F21" s="14" t="s">
        <v>157</v>
      </c>
      <c r="G21" s="10">
        <v>258</v>
      </c>
      <c r="H21" s="13">
        <v>1.0300925925925927E-4</v>
      </c>
      <c r="I21" s="13"/>
      <c r="J21" s="8" t="str">
        <f>IF(H21=0," ",IF(H21&lt;=[1]Разряды!$D$25,[1]Разряды!$D$3,IF(H21&lt;=[1]Разряды!$E$25,[1]Разряды!$E$3,IF(H21&lt;=[1]Разряды!$F$25,[1]Разряды!$F$3,IF(H21&lt;=[1]Разряды!$G$25,[1]Разряды!$G$3,IF(H21&lt;=[1]Разряды!$H$25,[1]Разряды!$H$3,IF(H21&lt;=[1]Разряды!$I$25,[1]Разряды!$I$3,IF(H21&lt;=[1]Разряды!$J$25,[1]Разряды!$J$3,"б/р"))))))))</f>
        <v>III</v>
      </c>
      <c r="K21" s="11" t="s">
        <v>17</v>
      </c>
    </row>
    <row r="22" spans="1:11" x14ac:dyDescent="0.25">
      <c r="A22" s="8">
        <v>10</v>
      </c>
      <c r="B22" s="11" t="s">
        <v>167</v>
      </c>
      <c r="C22" s="8">
        <v>2004</v>
      </c>
      <c r="D22" s="8" t="s">
        <v>38</v>
      </c>
      <c r="E22" s="14" t="s">
        <v>14</v>
      </c>
      <c r="F22" s="14" t="s">
        <v>157</v>
      </c>
      <c r="G22" s="10">
        <v>229</v>
      </c>
      <c r="H22" s="13">
        <v>1.0300925925925927E-4</v>
      </c>
      <c r="I22" s="13"/>
      <c r="J22" s="8" t="str">
        <f>IF(H22=0," ",IF(H22&lt;=[1]Разряды!$D$25,[1]Разряды!$D$3,IF(H22&lt;=[1]Разряды!$E$25,[1]Разряды!$E$3,IF(H22&lt;=[1]Разряды!$F$25,[1]Разряды!$F$3,IF(H22&lt;=[1]Разряды!$G$25,[1]Разряды!$G$3,IF(H22&lt;=[1]Разряды!$H$25,[1]Разряды!$H$3,IF(H22&lt;=[1]Разряды!$I$25,[1]Разряды!$I$3,IF(H22&lt;=[1]Разряды!$J$25,[1]Разряды!$J$3,"б/р"))))))))</f>
        <v>III</v>
      </c>
      <c r="K22" s="14" t="s">
        <v>23</v>
      </c>
    </row>
    <row r="23" spans="1:11" x14ac:dyDescent="0.25">
      <c r="A23" s="8">
        <v>15</v>
      </c>
      <c r="B23" s="11" t="s">
        <v>168</v>
      </c>
      <c r="C23" s="8">
        <v>2005</v>
      </c>
      <c r="D23" s="8" t="s">
        <v>38</v>
      </c>
      <c r="E23" s="14" t="s">
        <v>14</v>
      </c>
      <c r="F23" s="14" t="s">
        <v>157</v>
      </c>
      <c r="G23" s="10">
        <v>24</v>
      </c>
      <c r="H23" s="13">
        <v>1.0416666666666667E-4</v>
      </c>
      <c r="I23" s="13"/>
      <c r="J23" s="8" t="str">
        <f>IF(H23=0," ",IF(H23&lt;=[1]Разряды!$D$25,[1]Разряды!$D$3,IF(H23&lt;=[1]Разряды!$E$25,[1]Разряды!$E$3,IF(H23&lt;=[1]Разряды!$F$25,[1]Разряды!$F$3,IF(H23&lt;=[1]Разряды!$G$25,[1]Разряды!$G$3,IF(H23&lt;=[1]Разряды!$H$25,[1]Разряды!$H$3,IF(H23&lt;=[1]Разряды!$I$25,[1]Разряды!$I$3,IF(H23&lt;=[1]Разряды!$J$25,[1]Разряды!$J$3,"б/р"))))))))</f>
        <v>Iюн</v>
      </c>
      <c r="K23" s="35" t="s">
        <v>32</v>
      </c>
    </row>
    <row r="24" spans="1:11" x14ac:dyDescent="0.25">
      <c r="A24" s="8">
        <v>16</v>
      </c>
      <c r="B24" s="11" t="s">
        <v>169</v>
      </c>
      <c r="C24" s="8">
        <v>2005</v>
      </c>
      <c r="D24" s="8" t="s">
        <v>22</v>
      </c>
      <c r="E24" s="14" t="s">
        <v>14</v>
      </c>
      <c r="F24" s="14" t="s">
        <v>157</v>
      </c>
      <c r="G24" s="10">
        <v>15</v>
      </c>
      <c r="H24" s="13">
        <v>1.0648148148148147E-4</v>
      </c>
      <c r="I24" s="13"/>
      <c r="J24" s="8" t="str">
        <f>IF(H24=0," ",IF(H24&lt;=[1]Разряды!$D$25,[1]Разряды!$D$3,IF(H24&lt;=[1]Разряды!$E$25,[1]Разряды!$E$3,IF(H24&lt;=[1]Разряды!$F$25,[1]Разряды!$F$3,IF(H24&lt;=[1]Разряды!$G$25,[1]Разряды!$G$3,IF(H24&lt;=[1]Разряды!$H$25,[1]Разряды!$H$3,IF(H24&lt;=[1]Разряды!$I$25,[1]Разряды!$I$3,IF(H24&lt;=[1]Разряды!$J$25,[1]Разряды!$J$3,"б/р"))))))))</f>
        <v>Iюн</v>
      </c>
      <c r="K24" s="11" t="s">
        <v>32</v>
      </c>
    </row>
    <row r="25" spans="1:11" x14ac:dyDescent="0.25">
      <c r="A25" s="8">
        <v>17</v>
      </c>
      <c r="B25" s="11" t="s">
        <v>170</v>
      </c>
      <c r="C25" s="8">
        <v>2003</v>
      </c>
      <c r="D25" s="8" t="s">
        <v>38</v>
      </c>
      <c r="E25" s="14" t="s">
        <v>14</v>
      </c>
      <c r="F25" s="14" t="s">
        <v>157</v>
      </c>
      <c r="G25" s="10">
        <v>171</v>
      </c>
      <c r="H25" s="13">
        <v>1.087962962962963E-4</v>
      </c>
      <c r="I25" s="13"/>
      <c r="J25" s="8" t="str">
        <f>IF(H25=0," ",IF(H25&lt;=[1]Разряды!$D$25,[1]Разряды!$D$3,IF(H25&lt;=[1]Разряды!$E$25,[1]Разряды!$E$3,IF(H25&lt;=[1]Разряды!$F$25,[1]Разряды!$F$3,IF(H25&lt;=[1]Разряды!$G$25,[1]Разряды!$G$3,IF(H25&lt;=[1]Разряды!$H$25,[1]Разряды!$H$3,IF(H25&lt;=[1]Разряды!$I$25,[1]Разряды!$I$3,IF(H25&lt;=[1]Разряды!$J$25,[1]Разряды!$J$3,"б/р"))))))))</f>
        <v>Iюн</v>
      </c>
      <c r="K25" s="11" t="s">
        <v>101</v>
      </c>
    </row>
    <row r="26" spans="1:11" x14ac:dyDescent="0.25">
      <c r="A26" s="8">
        <v>17</v>
      </c>
      <c r="B26" s="11" t="s">
        <v>171</v>
      </c>
      <c r="C26" s="8">
        <v>2005</v>
      </c>
      <c r="D26" s="8"/>
      <c r="E26" s="14" t="s">
        <v>14</v>
      </c>
      <c r="F26" s="14" t="s">
        <v>157</v>
      </c>
      <c r="G26" s="10">
        <v>360</v>
      </c>
      <c r="H26" s="13">
        <v>1.087962962962963E-4</v>
      </c>
      <c r="I26" s="13"/>
      <c r="J26" s="8" t="str">
        <f>IF(H26=0," ",IF(H26&lt;=[1]Разряды!$D$25,[1]Разряды!$D$3,IF(H26&lt;=[1]Разряды!$E$25,[1]Разряды!$E$3,IF(H26&lt;=[1]Разряды!$F$25,[1]Разряды!$F$3,IF(H26&lt;=[1]Разряды!$G$25,[1]Разряды!$G$3,IF(H26&lt;=[1]Разряды!$H$25,[1]Разряды!$H$3,IF(H26&lt;=[1]Разряды!$I$25,[1]Разряды!$I$3,IF(H26&lt;=[1]Разряды!$J$25,[1]Разряды!$J$3,"б/р"))))))))</f>
        <v>Iюн</v>
      </c>
      <c r="K26" s="11" t="s">
        <v>16</v>
      </c>
    </row>
    <row r="27" spans="1:11" x14ac:dyDescent="0.25">
      <c r="A27" s="8">
        <v>17</v>
      </c>
      <c r="B27" s="11" t="s">
        <v>172</v>
      </c>
      <c r="C27" s="8">
        <v>2005</v>
      </c>
      <c r="D27" s="8" t="s">
        <v>22</v>
      </c>
      <c r="E27" s="14" t="s">
        <v>14</v>
      </c>
      <c r="F27" s="14" t="s">
        <v>157</v>
      </c>
      <c r="G27" s="10">
        <v>53</v>
      </c>
      <c r="H27" s="13">
        <v>1.087962962962963E-4</v>
      </c>
      <c r="I27" s="13"/>
      <c r="J27" s="8" t="str">
        <f>IF(H27=0," ",IF(H27&lt;=[1]Разряды!$D$25,[1]Разряды!$D$3,IF(H27&lt;=[1]Разряды!$E$25,[1]Разряды!$E$3,IF(H27&lt;=[1]Разряды!$F$25,[1]Разряды!$F$3,IF(H27&lt;=[1]Разряды!$G$25,[1]Разряды!$G$3,IF(H27&lt;=[1]Разряды!$H$25,[1]Разряды!$H$3,IF(H27&lt;=[1]Разряды!$I$25,[1]Разряды!$I$3,IF(H27&lt;=[1]Разряды!$J$25,[1]Разряды!$J$3,"б/р"))))))))</f>
        <v>Iюн</v>
      </c>
      <c r="K27" s="15" t="s">
        <v>32</v>
      </c>
    </row>
    <row r="28" spans="1:11" x14ac:dyDescent="0.25">
      <c r="A28" s="8">
        <v>20</v>
      </c>
      <c r="B28" s="11" t="s">
        <v>81</v>
      </c>
      <c r="C28" s="8">
        <v>2003</v>
      </c>
      <c r="D28" s="8"/>
      <c r="E28" s="14" t="s">
        <v>14</v>
      </c>
      <c r="F28" s="14" t="s">
        <v>157</v>
      </c>
      <c r="G28" s="10">
        <v>87</v>
      </c>
      <c r="H28" s="13">
        <v>1.111111111111111E-4</v>
      </c>
      <c r="I28" s="13"/>
      <c r="J28" s="8" t="str">
        <f>IF(H28=0," ",IF(H28&lt;=[1]Разряды!$D$25,[1]Разряды!$D$3,IF(H28&lt;=[1]Разряды!$E$25,[1]Разряды!$E$3,IF(H28&lt;=[1]Разряды!$F$25,[1]Разряды!$F$3,IF(H28&lt;=[1]Разряды!$G$25,[1]Разряды!$G$3,IF(H28&lt;=[1]Разряды!$H$25,[1]Разряды!$H$3,IF(H28&lt;=[1]Разряды!$I$25,[1]Разряды!$I$3,IF(H28&lt;=[1]Разряды!$J$25,[1]Разряды!$J$3,"б/р"))))))))</f>
        <v>IIюн</v>
      </c>
      <c r="K28" s="35" t="s">
        <v>18</v>
      </c>
    </row>
    <row r="29" spans="1:11" x14ac:dyDescent="0.25">
      <c r="A29" s="8">
        <v>20</v>
      </c>
      <c r="B29" s="11" t="s">
        <v>173</v>
      </c>
      <c r="C29" s="8">
        <v>2004</v>
      </c>
      <c r="D29" s="8"/>
      <c r="E29" s="14" t="s">
        <v>14</v>
      </c>
      <c r="F29" s="14" t="s">
        <v>157</v>
      </c>
      <c r="G29" s="10">
        <v>89</v>
      </c>
      <c r="H29" s="13">
        <v>1.111111111111111E-4</v>
      </c>
      <c r="I29" s="13"/>
      <c r="J29" s="8" t="str">
        <f>IF(H29=0," ",IF(H29&lt;=[1]Разряды!$D$25,[1]Разряды!$D$3,IF(H29&lt;=[1]Разряды!$E$25,[1]Разряды!$E$3,IF(H29&lt;=[1]Разряды!$F$25,[1]Разряды!$F$3,IF(H29&lt;=[1]Разряды!$G$25,[1]Разряды!$G$3,IF(H29&lt;=[1]Разряды!$H$25,[1]Разряды!$H$3,IF(H29&lt;=[1]Разряды!$I$25,[1]Разряды!$I$3,IF(H29&lt;=[1]Разряды!$J$25,[1]Разряды!$J$3,"б/р"))))))))</f>
        <v>IIюн</v>
      </c>
      <c r="K29" s="14" t="s">
        <v>18</v>
      </c>
    </row>
    <row r="30" spans="1:11" x14ac:dyDescent="0.25">
      <c r="A30" s="8">
        <v>22</v>
      </c>
      <c r="B30" s="11" t="s">
        <v>174</v>
      </c>
      <c r="C30" s="8">
        <v>2004</v>
      </c>
      <c r="D30" s="8" t="s">
        <v>24</v>
      </c>
      <c r="E30" s="14" t="s">
        <v>14</v>
      </c>
      <c r="F30" s="14" t="s">
        <v>157</v>
      </c>
      <c r="G30" s="10">
        <v>175</v>
      </c>
      <c r="H30" s="13">
        <v>1.122685185185185E-4</v>
      </c>
      <c r="I30" s="13"/>
      <c r="J30" s="8" t="str">
        <f>IF(H30=0," ",IF(H30&lt;=[1]Разряды!$D$25,[1]Разряды!$D$3,IF(H30&lt;=[1]Разряды!$E$25,[1]Разряды!$E$3,IF(H30&lt;=[1]Разряды!$F$25,[1]Разряды!$F$3,IF(H30&lt;=[1]Разряды!$G$25,[1]Разряды!$G$3,IF(H30&lt;=[1]Разряды!$H$25,[1]Разряды!$H$3,IF(H30&lt;=[1]Разряды!$I$25,[1]Разряды!$I$3,IF(H30&lt;=[1]Разряды!$J$25,[1]Разряды!$J$3,"б/р"))))))))</f>
        <v>IIюн</v>
      </c>
      <c r="K30" s="14" t="s">
        <v>101</v>
      </c>
    </row>
    <row r="31" spans="1:11" x14ac:dyDescent="0.25">
      <c r="A31" s="8">
        <v>23</v>
      </c>
      <c r="B31" s="11" t="s">
        <v>175</v>
      </c>
      <c r="C31" s="8">
        <v>2003</v>
      </c>
      <c r="D31" s="8"/>
      <c r="E31" s="14" t="s">
        <v>14</v>
      </c>
      <c r="F31" s="14" t="s">
        <v>157</v>
      </c>
      <c r="G31" s="10">
        <v>469</v>
      </c>
      <c r="H31" s="13">
        <v>1.1342592592592594E-4</v>
      </c>
      <c r="I31" s="13"/>
      <c r="J31" s="8" t="str">
        <f>IF(H31=0," ",IF(H31&lt;=[1]Разряды!$D$25,[1]Разряды!$D$3,IF(H31&lt;=[1]Разряды!$E$25,[1]Разряды!$E$3,IF(H31&lt;=[1]Разряды!$F$25,[1]Разряды!$F$3,IF(H31&lt;=[1]Разряды!$G$25,[1]Разряды!$G$3,IF(H31&lt;=[1]Разряды!$H$25,[1]Разряды!$H$3,IF(H31&lt;=[1]Разряды!$I$25,[1]Разряды!$I$3,IF(H31&lt;=[1]Разряды!$J$25,[1]Разряды!$J$3,"б/р"))))))))</f>
        <v>IIюн</v>
      </c>
      <c r="K31" s="14" t="s">
        <v>16</v>
      </c>
    </row>
    <row r="32" spans="1:11" x14ac:dyDescent="0.25">
      <c r="A32" s="8">
        <v>23</v>
      </c>
      <c r="B32" s="11" t="s">
        <v>176</v>
      </c>
      <c r="C32" s="8">
        <v>2004</v>
      </c>
      <c r="D32" s="8"/>
      <c r="E32" s="14" t="s">
        <v>14</v>
      </c>
      <c r="F32" s="14" t="s">
        <v>157</v>
      </c>
      <c r="G32" s="10">
        <v>223</v>
      </c>
      <c r="H32" s="13">
        <v>1.1342592592592594E-4</v>
      </c>
      <c r="I32" s="13"/>
      <c r="J32" s="8" t="str">
        <f>IF(H32=0," ",IF(H32&lt;=[1]Разряды!$D$25,[1]Разряды!$D$3,IF(H32&lt;=[1]Разряды!$E$25,[1]Разряды!$E$3,IF(H32&lt;=[1]Разряды!$F$25,[1]Разряды!$F$3,IF(H32&lt;=[1]Разряды!$G$25,[1]Разряды!$G$3,IF(H32&lt;=[1]Разряды!$H$25,[1]Разряды!$H$3,IF(H32&lt;=[1]Разряды!$I$25,[1]Разряды!$I$3,IF(H32&lt;=[1]Разряды!$J$25,[1]Разряды!$J$3,"б/р"))))))))</f>
        <v>IIюн</v>
      </c>
      <c r="K32" s="14" t="s">
        <v>23</v>
      </c>
    </row>
    <row r="33" spans="1:11" x14ac:dyDescent="0.25">
      <c r="A33" s="8">
        <v>25</v>
      </c>
      <c r="B33" s="11" t="s">
        <v>177</v>
      </c>
      <c r="C33" s="8">
        <v>2004</v>
      </c>
      <c r="D33" s="8"/>
      <c r="E33" s="14" t="s">
        <v>14</v>
      </c>
      <c r="F33" s="14" t="s">
        <v>157</v>
      </c>
      <c r="G33" s="10">
        <v>436</v>
      </c>
      <c r="H33" s="13">
        <v>1.1574074074074073E-4</v>
      </c>
      <c r="I33" s="13"/>
      <c r="J33" s="8" t="str">
        <f>IF(H33=0," ",IF(H33&lt;=[1]Разряды!$D$25,[1]Разряды!$D$3,IF(H33&lt;=[1]Разряды!$E$25,[1]Разряды!$E$3,IF(H33&lt;=[1]Разряды!$F$25,[1]Разряды!$F$3,IF(H33&lt;=[1]Разряды!$G$25,[1]Разряды!$G$3,IF(H33&lt;=[1]Разряды!$H$25,[1]Разряды!$H$3,IF(H33&lt;=[1]Разряды!$I$25,[1]Разряды!$I$3,IF(H33&lt;=[1]Разряды!$J$25,[1]Разряды!$J$3,"б/р"))))))))</f>
        <v>IIIюн</v>
      </c>
      <c r="K33" s="14" t="s">
        <v>16</v>
      </c>
    </row>
    <row r="34" spans="1:11" x14ac:dyDescent="0.25">
      <c r="A34" s="8">
        <v>26</v>
      </c>
      <c r="B34" s="11" t="s">
        <v>83</v>
      </c>
      <c r="C34" s="8">
        <v>2003</v>
      </c>
      <c r="D34" s="8" t="s">
        <v>19</v>
      </c>
      <c r="E34" s="14" t="s">
        <v>14</v>
      </c>
      <c r="F34" s="14" t="s">
        <v>157</v>
      </c>
      <c r="G34" s="10">
        <v>107</v>
      </c>
      <c r="H34" s="13">
        <v>1.1689814814814815E-4</v>
      </c>
      <c r="I34" s="13"/>
      <c r="J34" s="8" t="str">
        <f>IF(H34=0," ",IF(H34&lt;=[1]Разряды!$D$25,[1]Разряды!$D$3,IF(H34&lt;=[1]Разряды!$E$25,[1]Разряды!$E$3,IF(H34&lt;=[1]Разряды!$F$25,[1]Разряды!$F$3,IF(H34&lt;=[1]Разряды!$G$25,[1]Разряды!$G$3,IF(H34&lt;=[1]Разряды!$H$25,[1]Разряды!$H$3,IF(H34&lt;=[1]Разряды!$I$25,[1]Разряды!$I$3,IF(H34&lt;=[1]Разряды!$J$25,[1]Разряды!$J$3,"б/р"))))))))</f>
        <v>IIIюн</v>
      </c>
      <c r="K34" s="14" t="s">
        <v>15</v>
      </c>
    </row>
    <row r="35" spans="1:11" x14ac:dyDescent="0.25">
      <c r="A35" s="8">
        <v>27</v>
      </c>
      <c r="B35" s="11" t="s">
        <v>178</v>
      </c>
      <c r="C35" s="8">
        <v>2003</v>
      </c>
      <c r="D35" s="8"/>
      <c r="E35" s="14" t="s">
        <v>14</v>
      </c>
      <c r="F35" s="14" t="s">
        <v>157</v>
      </c>
      <c r="G35" s="10">
        <v>46</v>
      </c>
      <c r="H35" s="13">
        <v>1.1805555555555555E-4</v>
      </c>
      <c r="I35" s="13"/>
      <c r="J35" s="8" t="str">
        <f>IF(H35=0," ",IF(H35&lt;=[1]Разряды!$D$25,[1]Разряды!$D$3,IF(H35&lt;=[1]Разряды!$E$25,[1]Разряды!$E$3,IF(H35&lt;=[1]Разряды!$F$25,[1]Разряды!$F$3,IF(H35&lt;=[1]Разряды!$G$25,[1]Разряды!$G$3,IF(H35&lt;=[1]Разряды!$H$25,[1]Разряды!$H$3,IF(H35&lt;=[1]Разряды!$I$25,[1]Разряды!$I$3,IF(H35&lt;=[1]Разряды!$J$25,[1]Разряды!$J$3,"б/р"))))))))</f>
        <v>IIIюн</v>
      </c>
      <c r="K35" s="14" t="s">
        <v>20</v>
      </c>
    </row>
    <row r="36" spans="1:11" x14ac:dyDescent="0.25">
      <c r="A36" s="8">
        <v>28</v>
      </c>
      <c r="B36" s="11" t="s">
        <v>179</v>
      </c>
      <c r="C36" s="8">
        <v>2003</v>
      </c>
      <c r="D36" s="8"/>
      <c r="E36" s="14" t="s">
        <v>14</v>
      </c>
      <c r="F36" s="14" t="s">
        <v>157</v>
      </c>
      <c r="G36" s="10">
        <v>117</v>
      </c>
      <c r="H36" s="13">
        <v>1.2037037037037039E-4</v>
      </c>
      <c r="I36" s="13"/>
      <c r="J36" s="8" t="str">
        <f>IF(H36=0," ",IF(H36&lt;=[1]Разряды!$D$25,[1]Разряды!$D$3,IF(H36&lt;=[1]Разряды!$E$25,[1]Разряды!$E$3,IF(H36&lt;=[1]Разряды!$F$25,[1]Разряды!$F$3,IF(H36&lt;=[1]Разряды!$G$25,[1]Разряды!$G$3,IF(H36&lt;=[1]Разряды!$H$25,[1]Разряды!$H$3,IF(H36&lt;=[1]Разряды!$I$25,[1]Разряды!$I$3,IF(H36&lt;=[1]Разряды!$J$25,[1]Разряды!$J$3,"б/р"))))))))</f>
        <v>IIIюн</v>
      </c>
      <c r="K36" s="14" t="s">
        <v>15</v>
      </c>
    </row>
    <row r="37" spans="1:11" x14ac:dyDescent="0.25">
      <c r="A37" s="8">
        <v>29</v>
      </c>
      <c r="B37" s="11" t="s">
        <v>180</v>
      </c>
      <c r="C37" s="16">
        <v>2004</v>
      </c>
      <c r="D37" s="8"/>
      <c r="E37" s="14" t="s">
        <v>14</v>
      </c>
      <c r="F37" s="14" t="s">
        <v>157</v>
      </c>
      <c r="G37" s="10">
        <v>230</v>
      </c>
      <c r="H37" s="13">
        <v>1.2268518518518517E-4</v>
      </c>
      <c r="I37" s="13"/>
      <c r="J37" s="8" t="str">
        <f>IF(H37=0," ",IF(H37&lt;=[1]Разряды!$D$25,[1]Разряды!$D$3,IF(H37&lt;=[1]Разряды!$E$25,[1]Разряды!$E$3,IF(H37&lt;=[1]Разряды!$F$25,[1]Разряды!$F$3,IF(H37&lt;=[1]Разряды!$G$25,[1]Разряды!$G$3,IF(H37&lt;=[1]Разряды!$H$25,[1]Разряды!$H$3,IF(H37&lt;=[1]Разряды!$I$25,[1]Разряды!$I$3,IF(H37&lt;=[1]Разряды!$J$25,[1]Разряды!$J$3,"б/р"))))))))</f>
        <v>б/р</v>
      </c>
      <c r="K37" s="14" t="s">
        <v>181</v>
      </c>
    </row>
    <row r="38" spans="1:11" x14ac:dyDescent="0.25">
      <c r="A38" s="8">
        <v>30</v>
      </c>
      <c r="B38" s="11" t="s">
        <v>100</v>
      </c>
      <c r="C38" s="8">
        <v>2004</v>
      </c>
      <c r="D38" s="8"/>
      <c r="E38" s="14" t="s">
        <v>14</v>
      </c>
      <c r="F38" s="14" t="s">
        <v>157</v>
      </c>
      <c r="G38" s="10">
        <v>579</v>
      </c>
      <c r="H38" s="13">
        <v>1.273148148148148E-4</v>
      </c>
      <c r="I38" s="13"/>
      <c r="J38" s="8" t="str">
        <f>IF(H38=0," ",IF(H38&lt;=[1]Разряды!$D$25,[1]Разряды!$D$3,IF(H38&lt;=[1]Разряды!$E$25,[1]Разряды!$E$3,IF(H38&lt;=[1]Разряды!$F$25,[1]Разряды!$F$3,IF(H38&lt;=[1]Разряды!$G$25,[1]Разряды!$G$3,IF(H38&lt;=[1]Разряды!$H$25,[1]Разряды!$H$3,IF(H38&lt;=[1]Разряды!$I$25,[1]Разряды!$I$3,IF(H38&lt;=[1]Разряды!$J$25,[1]Разряды!$J$3,"б/р"))))))))</f>
        <v>б/р</v>
      </c>
      <c r="K38" s="14" t="s">
        <v>34</v>
      </c>
    </row>
    <row r="39" spans="1:11" x14ac:dyDescent="0.25">
      <c r="A39" s="8"/>
      <c r="B39" s="11"/>
      <c r="C39" s="8"/>
      <c r="D39" s="8"/>
      <c r="E39" s="14"/>
      <c r="F39" s="14"/>
      <c r="G39" s="10"/>
      <c r="H39" s="53"/>
      <c r="I39" s="13"/>
      <c r="J39" s="8"/>
      <c r="K39" s="14"/>
    </row>
    <row r="40" spans="1:11" x14ac:dyDescent="0.25">
      <c r="A40" s="8"/>
      <c r="B40" s="11"/>
      <c r="C40" s="16"/>
      <c r="D40" s="116" t="s">
        <v>144</v>
      </c>
      <c r="E40" s="117"/>
      <c r="F40" s="117"/>
      <c r="G40" s="117"/>
      <c r="H40" s="116"/>
      <c r="I40" s="13"/>
      <c r="J40" s="16"/>
      <c r="K40" s="55"/>
    </row>
    <row r="41" spans="1:11" x14ac:dyDescent="0.25">
      <c r="A41" s="12">
        <v>1</v>
      </c>
      <c r="B41" s="11" t="s">
        <v>96</v>
      </c>
      <c r="C41" s="16">
        <v>2002</v>
      </c>
      <c r="D41" s="8" t="s">
        <v>43</v>
      </c>
      <c r="E41" s="14" t="s">
        <v>14</v>
      </c>
      <c r="F41" s="14" t="s">
        <v>157</v>
      </c>
      <c r="G41" s="17">
        <v>122</v>
      </c>
      <c r="H41" s="13">
        <v>9.3749999999999988E-5</v>
      </c>
      <c r="I41" s="13">
        <v>9.2592592592592588E-5</v>
      </c>
      <c r="J41" s="8" t="s">
        <v>182</v>
      </c>
      <c r="K41" s="11" t="s">
        <v>32</v>
      </c>
    </row>
    <row r="42" spans="1:11" x14ac:dyDescent="0.25">
      <c r="A42" s="12">
        <v>2</v>
      </c>
      <c r="B42" s="11" t="s">
        <v>183</v>
      </c>
      <c r="C42" s="16">
        <v>2001</v>
      </c>
      <c r="D42" s="8" t="s">
        <v>38</v>
      </c>
      <c r="E42" s="14" t="s">
        <v>14</v>
      </c>
      <c r="F42" s="14" t="s">
        <v>157</v>
      </c>
      <c r="G42" s="17">
        <v>37</v>
      </c>
      <c r="H42" s="13">
        <v>1.0069444444444443E-4</v>
      </c>
      <c r="I42" s="13">
        <v>9.8379629629629631E-5</v>
      </c>
      <c r="J42" s="8" t="str">
        <f>IF(H42=0," ",IF(H42&lt;=[1]Разряды!$D$25,[1]Разряды!$D$3,IF(H42&lt;=[1]Разряды!$E$25,[1]Разряды!$E$3,IF(H42&lt;=[1]Разряды!$F$25,[1]Разряды!$F$3,IF(H42&lt;=[1]Разряды!$G$25,[1]Разряды!$G$3,IF(H42&lt;=[1]Разряды!$H$25,[1]Разряды!$H$3,IF(H42&lt;=[1]Разряды!$I$25,[1]Разряды!$I$3,IF(H42&lt;=[1]Разряды!$J$25,[1]Разряды!$J$3,"б/р"))))))))</f>
        <v>III</v>
      </c>
      <c r="K42" s="11" t="s">
        <v>32</v>
      </c>
    </row>
    <row r="43" spans="1:11" x14ac:dyDescent="0.25">
      <c r="A43" s="12">
        <v>3</v>
      </c>
      <c r="B43" s="11" t="s">
        <v>44</v>
      </c>
      <c r="C43" s="16">
        <v>2001</v>
      </c>
      <c r="D43" s="8" t="s">
        <v>21</v>
      </c>
      <c r="E43" s="14" t="s">
        <v>14</v>
      </c>
      <c r="F43" s="14" t="s">
        <v>157</v>
      </c>
      <c r="G43" s="17">
        <v>4</v>
      </c>
      <c r="H43" s="13">
        <v>1.0069444444444443E-4</v>
      </c>
      <c r="I43" s="13">
        <v>9.9537037037037045E-5</v>
      </c>
      <c r="J43" s="8" t="str">
        <f>IF(H43=0," ",IF(H43&lt;=[1]Разряды!$D$25,[1]Разряды!$D$3,IF(H43&lt;=[1]Разряды!$E$25,[1]Разряды!$E$3,IF(H43&lt;=[1]Разряды!$F$25,[1]Разряды!$F$3,IF(H43&lt;=[1]Разряды!$G$25,[1]Разряды!$G$3,IF(H43&lt;=[1]Разряды!$H$25,[1]Разряды!$H$3,IF(H43&lt;=[1]Разряды!$I$25,[1]Разряды!$I$3,IF(H43&lt;=[1]Разряды!$J$25,[1]Разряды!$J$3,"б/р"))))))))</f>
        <v>III</v>
      </c>
      <c r="K43" s="11" t="s">
        <v>23</v>
      </c>
    </row>
    <row r="44" spans="1:11" x14ac:dyDescent="0.25">
      <c r="A44" s="8">
        <v>4</v>
      </c>
      <c r="B44" s="11" t="s">
        <v>184</v>
      </c>
      <c r="C44" s="16">
        <v>2002</v>
      </c>
      <c r="D44" s="8" t="s">
        <v>38</v>
      </c>
      <c r="E44" s="14" t="s">
        <v>14</v>
      </c>
      <c r="F44" s="14" t="s">
        <v>157</v>
      </c>
      <c r="G44" s="17">
        <v>49</v>
      </c>
      <c r="H44" s="13">
        <v>1.0069444444444443E-4</v>
      </c>
      <c r="I44" s="13">
        <v>1.0069444444444443E-4</v>
      </c>
      <c r="J44" s="8" t="str">
        <f>IF(H44=0," ",IF(H44&lt;=[1]Разряды!$D$25,[1]Разряды!$D$3,IF(H44&lt;=[1]Разряды!$E$25,[1]Разряды!$E$3,IF(H44&lt;=[1]Разряды!$F$25,[1]Разряды!$F$3,IF(H44&lt;=[1]Разряды!$G$25,[1]Разряды!$G$3,IF(H44&lt;=[1]Разряды!$H$25,[1]Разряды!$H$3,IF(H44&lt;=[1]Разряды!$I$25,[1]Разряды!$I$3,IF(H44&lt;=[1]Разряды!$J$25,[1]Разряды!$J$3,"б/р"))))))))</f>
        <v>III</v>
      </c>
      <c r="K44" s="15" t="s">
        <v>32</v>
      </c>
    </row>
    <row r="45" spans="1:11" x14ac:dyDescent="0.25">
      <c r="A45" s="8">
        <v>5</v>
      </c>
      <c r="B45" s="11" t="s">
        <v>78</v>
      </c>
      <c r="C45" s="16">
        <v>2002</v>
      </c>
      <c r="D45" s="8" t="s">
        <v>38</v>
      </c>
      <c r="E45" s="14" t="s">
        <v>14</v>
      </c>
      <c r="F45" s="14" t="s">
        <v>157</v>
      </c>
      <c r="G45" s="17">
        <v>712</v>
      </c>
      <c r="H45" s="13">
        <v>1.0416666666666667E-4</v>
      </c>
      <c r="I45" s="13">
        <v>1.111111111111111E-4</v>
      </c>
      <c r="J45" s="8" t="str">
        <f>IF(H45=0," ",IF(H45&lt;=[1]Разряды!$D$25,[1]Разряды!$D$3,IF(H45&lt;=[1]Разряды!$E$25,[1]Разряды!$E$3,IF(H45&lt;=[1]Разряды!$F$25,[1]Разряды!$F$3,IF(H45&lt;=[1]Разряды!$G$25,[1]Разряды!$G$3,IF(H45&lt;=[1]Разряды!$H$25,[1]Разряды!$H$3,IF(H45&lt;=[1]Разряды!$I$25,[1]Разряды!$I$3,IF(H45&lt;=[1]Разряды!$J$25,[1]Разряды!$J$3,"б/р"))))))))</f>
        <v>Iюн</v>
      </c>
      <c r="K45" s="11" t="s">
        <v>20</v>
      </c>
    </row>
    <row r="46" spans="1:11" x14ac:dyDescent="0.25">
      <c r="A46" s="8">
        <v>6</v>
      </c>
      <c r="B46" s="11" t="s">
        <v>84</v>
      </c>
      <c r="C46" s="16">
        <v>2001</v>
      </c>
      <c r="D46" s="8" t="s">
        <v>38</v>
      </c>
      <c r="E46" s="14" t="s">
        <v>14</v>
      </c>
      <c r="F46" s="14" t="s">
        <v>157</v>
      </c>
      <c r="G46" s="17">
        <v>339</v>
      </c>
      <c r="H46" s="13">
        <v>1.0300925925925927E-4</v>
      </c>
      <c r="I46" s="142" t="s">
        <v>185</v>
      </c>
      <c r="J46" s="8" t="str">
        <f>IF(H46=0," ",IF(H46&lt;=[1]Разряды!$D$25,[1]Разряды!$D$3,IF(H46&lt;=[1]Разряды!$E$25,[1]Разряды!$E$3,IF(H46&lt;=[1]Разряды!$F$25,[1]Разряды!$F$3,IF(H46&lt;=[1]Разряды!$G$25,[1]Разряды!$G$3,IF(H46&lt;=[1]Разряды!$H$25,[1]Разряды!$H$3,IF(H46&lt;=[1]Разряды!$I$25,[1]Разряды!$I$3,IF(H46&lt;=[1]Разряды!$J$25,[1]Разряды!$J$3,"б/р"))))))))</f>
        <v>III</v>
      </c>
      <c r="K46" s="11" t="s">
        <v>16</v>
      </c>
    </row>
    <row r="47" spans="1:11" x14ac:dyDescent="0.25">
      <c r="A47" s="8">
        <v>7</v>
      </c>
      <c r="B47" s="11" t="s">
        <v>85</v>
      </c>
      <c r="C47" s="16">
        <v>2001</v>
      </c>
      <c r="D47" s="8" t="s">
        <v>22</v>
      </c>
      <c r="E47" s="14" t="s">
        <v>14</v>
      </c>
      <c r="F47" s="14" t="s">
        <v>157</v>
      </c>
      <c r="G47" s="17">
        <v>31</v>
      </c>
      <c r="H47" s="13">
        <v>1.0532407407407407E-4</v>
      </c>
      <c r="I47" s="13"/>
      <c r="J47" s="8" t="str">
        <f>IF(H47=0," ",IF(H47&lt;=[1]Разряды!$D$25,[1]Разряды!$D$3,IF(H47&lt;=[1]Разряды!$E$25,[1]Разряды!$E$3,IF(H47&lt;=[1]Разряды!$F$25,[1]Разряды!$F$3,IF(H47&lt;=[1]Разряды!$G$25,[1]Разряды!$G$3,IF(H47&lt;=[1]Разряды!$H$25,[1]Разряды!$H$3,IF(H47&lt;=[1]Разряды!$I$25,[1]Разряды!$I$3,IF(H47&lt;=[1]Разряды!$J$25,[1]Разряды!$J$3,"б/р"))))))))</f>
        <v>Iюн</v>
      </c>
      <c r="K47" s="58" t="s">
        <v>34</v>
      </c>
    </row>
    <row r="48" spans="1:11" x14ac:dyDescent="0.25">
      <c r="A48" s="8">
        <v>8</v>
      </c>
      <c r="B48" s="11" t="s">
        <v>186</v>
      </c>
      <c r="C48" s="16">
        <v>2002</v>
      </c>
      <c r="D48" s="8" t="s">
        <v>38</v>
      </c>
      <c r="E48" s="14" t="s">
        <v>14</v>
      </c>
      <c r="F48" s="14" t="s">
        <v>157</v>
      </c>
      <c r="G48" s="17">
        <v>21</v>
      </c>
      <c r="H48" s="13">
        <v>1.0648148148148147E-4</v>
      </c>
      <c r="I48" s="13"/>
      <c r="J48" s="8" t="str">
        <f>IF(H48=0," ",IF(H48&lt;=[1]Разряды!$D$25,[1]Разряды!$D$3,IF(H48&lt;=[1]Разряды!$E$25,[1]Разряды!$E$3,IF(H48&lt;=[1]Разряды!$F$25,[1]Разряды!$F$3,IF(H48&lt;=[1]Разряды!$G$25,[1]Разряды!$G$3,IF(H48&lt;=[1]Разряды!$H$25,[1]Разряды!$H$3,IF(H48&lt;=[1]Разряды!$I$25,[1]Разряды!$I$3,IF(H48&lt;=[1]Разряды!$J$25,[1]Разряды!$J$3,"б/р"))))))))</f>
        <v>Iюн</v>
      </c>
      <c r="K48" s="22" t="s">
        <v>20</v>
      </c>
    </row>
    <row r="49" spans="1:11" x14ac:dyDescent="0.25">
      <c r="A49" s="8">
        <v>9</v>
      </c>
      <c r="B49" s="11" t="s">
        <v>80</v>
      </c>
      <c r="C49" s="16">
        <v>2002</v>
      </c>
      <c r="D49" s="8" t="s">
        <v>22</v>
      </c>
      <c r="E49" s="14" t="s">
        <v>14</v>
      </c>
      <c r="F49" s="14" t="s">
        <v>157</v>
      </c>
      <c r="G49" s="17">
        <v>338</v>
      </c>
      <c r="H49" s="13">
        <v>1.087962962962963E-4</v>
      </c>
      <c r="I49" s="13"/>
      <c r="J49" s="8" t="str">
        <f>IF(H49=0," ",IF(H49&lt;=[1]Разряды!$D$25,[1]Разряды!$D$3,IF(H49&lt;=[1]Разряды!$E$25,[1]Разряды!$E$3,IF(H49&lt;=[1]Разряды!$F$25,[1]Разряды!$F$3,IF(H49&lt;=[1]Разряды!$G$25,[1]Разряды!$G$3,IF(H49&lt;=[1]Разряды!$H$25,[1]Разряды!$H$3,IF(H49&lt;=[1]Разряды!$I$25,[1]Разряды!$I$3,IF(H49&lt;=[1]Разряды!$J$25,[1]Разряды!$J$3,"б/р"))))))))</f>
        <v>Iюн</v>
      </c>
      <c r="K49" s="14" t="s">
        <v>34</v>
      </c>
    </row>
    <row r="50" spans="1:11" x14ac:dyDescent="0.25">
      <c r="A50" s="8">
        <v>9</v>
      </c>
      <c r="B50" s="11" t="s">
        <v>187</v>
      </c>
      <c r="C50" s="16">
        <v>2002</v>
      </c>
      <c r="D50" s="8"/>
      <c r="E50" s="14" t="s">
        <v>14</v>
      </c>
      <c r="F50" s="14" t="s">
        <v>157</v>
      </c>
      <c r="G50" s="17">
        <v>18</v>
      </c>
      <c r="H50" s="13">
        <v>1.087962962962963E-4</v>
      </c>
      <c r="I50" s="13"/>
      <c r="J50" s="8" t="str">
        <f>IF(H50=0," ",IF(H50&lt;=[1]Разряды!$D$25,[1]Разряды!$D$3,IF(H50&lt;=[1]Разряды!$E$25,[1]Разряды!$E$3,IF(H50&lt;=[1]Разряды!$F$25,[1]Разряды!$F$3,IF(H50&lt;=[1]Разряды!$G$25,[1]Разряды!$G$3,IF(H50&lt;=[1]Разряды!$H$25,[1]Разряды!$H$3,IF(H50&lt;=[1]Разряды!$I$25,[1]Разряды!$I$3,IF(H50&lt;=[1]Разряды!$J$25,[1]Разряды!$J$3,"б/р"))))))))</f>
        <v>Iюн</v>
      </c>
      <c r="K50" s="11" t="s">
        <v>47</v>
      </c>
    </row>
    <row r="51" spans="1:11" x14ac:dyDescent="0.25">
      <c r="A51" s="8">
        <v>11</v>
      </c>
      <c r="B51" s="24" t="s">
        <v>188</v>
      </c>
      <c r="C51" s="16">
        <v>2001</v>
      </c>
      <c r="D51" s="8"/>
      <c r="E51" s="14" t="s">
        <v>14</v>
      </c>
      <c r="F51" s="14" t="s">
        <v>157</v>
      </c>
      <c r="G51" s="17">
        <v>297</v>
      </c>
      <c r="H51" s="13">
        <v>1.1342592592592594E-4</v>
      </c>
      <c r="I51" s="13"/>
      <c r="J51" s="8" t="str">
        <f>IF(H51=0," ",IF(H51&lt;=[1]Разряды!$D$25,[1]Разряды!$D$3,IF(H51&lt;=[1]Разряды!$E$25,[1]Разряды!$E$3,IF(H51&lt;=[1]Разряды!$F$25,[1]Разряды!$F$3,IF(H51&lt;=[1]Разряды!$G$25,[1]Разряды!$G$3,IF(H51&lt;=[1]Разряды!$H$25,[1]Разряды!$H$3,IF(H51&lt;=[1]Разряды!$I$25,[1]Разряды!$I$3,IF(H51&lt;=[1]Разряды!$J$25,[1]Разряды!$J$3,"б/р"))))))))</f>
        <v>IIюн</v>
      </c>
      <c r="K51" s="11" t="s">
        <v>34</v>
      </c>
    </row>
    <row r="52" spans="1:11" x14ac:dyDescent="0.25">
      <c r="A52" s="8">
        <v>12</v>
      </c>
      <c r="B52" s="11" t="s">
        <v>189</v>
      </c>
      <c r="C52" s="8">
        <v>2002</v>
      </c>
      <c r="D52" s="8" t="s">
        <v>24</v>
      </c>
      <c r="E52" s="14" t="s">
        <v>14</v>
      </c>
      <c r="F52" s="14" t="s">
        <v>157</v>
      </c>
      <c r="G52" s="10">
        <v>216</v>
      </c>
      <c r="H52" s="13">
        <v>1.1805555555555555E-4</v>
      </c>
      <c r="I52" s="13"/>
      <c r="J52" s="8" t="str">
        <f>IF(H52=0," ",IF(H52&lt;=[1]Разряды!$D$25,[1]Разряды!$D$3,IF(H52&lt;=[1]Разряды!$E$25,[1]Разряды!$E$3,IF(H52&lt;=[1]Разряды!$F$25,[1]Разряды!$F$3,IF(H52&lt;=[1]Разряды!$G$25,[1]Разряды!$G$3,IF(H52&lt;=[1]Разряды!$H$25,[1]Разряды!$H$3,IF(H52&lt;=[1]Разряды!$I$25,[1]Разряды!$I$3,IF(H52&lt;=[1]Разряды!$J$25,[1]Разряды!$J$3,"б/р"))))))))</f>
        <v>IIIюн</v>
      </c>
      <c r="K52" s="14" t="s">
        <v>23</v>
      </c>
    </row>
    <row r="53" spans="1:11" x14ac:dyDescent="0.25">
      <c r="A53" s="8">
        <v>13</v>
      </c>
      <c r="B53" s="11" t="s">
        <v>145</v>
      </c>
      <c r="C53" s="16">
        <v>2002</v>
      </c>
      <c r="D53" s="8"/>
      <c r="E53" s="14" t="s">
        <v>14</v>
      </c>
      <c r="F53" s="14" t="s">
        <v>157</v>
      </c>
      <c r="G53" s="17">
        <v>219</v>
      </c>
      <c r="H53" s="13">
        <v>1.2268518518518517E-4</v>
      </c>
      <c r="I53" s="13"/>
      <c r="J53" s="8" t="str">
        <f>IF(H53=0," ",IF(H53&lt;=[1]Разряды!$D$25,[1]Разряды!$D$3,IF(H53&lt;=[1]Разряды!$E$25,[1]Разряды!$E$3,IF(H53&lt;=[1]Разряды!$F$25,[1]Разряды!$F$3,IF(H53&lt;=[1]Разряды!$G$25,[1]Разряды!$G$3,IF(H53&lt;=[1]Разряды!$H$25,[1]Разряды!$H$3,IF(H53&lt;=[1]Разряды!$I$25,[1]Разряды!$I$3,IF(H53&lt;=[1]Разряды!$J$25,[1]Разряды!$J$3,"б/р"))))))))</f>
        <v>б/р</v>
      </c>
      <c r="K53" s="58" t="s">
        <v>23</v>
      </c>
    </row>
    <row r="54" spans="1:11" x14ac:dyDescent="0.25">
      <c r="A54" s="8"/>
      <c r="B54" s="11"/>
      <c r="C54" s="16"/>
      <c r="D54" s="8"/>
      <c r="E54" s="14"/>
      <c r="F54" s="14"/>
      <c r="G54" s="17"/>
      <c r="H54" s="53"/>
      <c r="I54" s="13"/>
      <c r="J54" s="8"/>
      <c r="K54" s="58"/>
    </row>
    <row r="55" spans="1:11" x14ac:dyDescent="0.25">
      <c r="A55" s="8"/>
      <c r="B55" s="11"/>
      <c r="C55" s="16"/>
      <c r="D55" s="116" t="s">
        <v>190</v>
      </c>
      <c r="E55" s="117"/>
      <c r="F55" s="117"/>
      <c r="G55" s="117"/>
      <c r="H55" s="116"/>
      <c r="I55" s="13"/>
      <c r="J55" s="16"/>
      <c r="K55" s="55"/>
    </row>
    <row r="56" spans="1:11" x14ac:dyDescent="0.25">
      <c r="A56" s="12">
        <v>1</v>
      </c>
      <c r="B56" s="11" t="s">
        <v>45</v>
      </c>
      <c r="C56" s="16">
        <v>1999</v>
      </c>
      <c r="D56" s="8" t="s">
        <v>43</v>
      </c>
      <c r="E56" s="11" t="s">
        <v>14</v>
      </c>
      <c r="F56" s="143" t="s">
        <v>157</v>
      </c>
      <c r="G56" s="16">
        <v>15</v>
      </c>
      <c r="H56" s="13">
        <v>9.722222222222223E-5</v>
      </c>
      <c r="I56" s="13">
        <v>9.6064814814814816E-5</v>
      </c>
      <c r="J56" s="8" t="str">
        <f>IF(H56=0," ",IF(H56&lt;=[1]Разряды!$D$25,[1]Разряды!$D$3,IF(H56&lt;=[1]Разряды!$E$25,[1]Разряды!$E$3,IF(H56&lt;=[1]Разряды!$F$25,[1]Разряды!$F$3,IF(H56&lt;=[1]Разряды!$G$25,[1]Разряды!$G$3,IF(H56&lt;=[1]Разряды!$H$25,[1]Разряды!$H$3,IF(H56&lt;=[1]Разряды!$I$25,[1]Разряды!$I$3,IF(H56&lt;=[1]Разряды!$J$25,[1]Разряды!$J$3,"б/р"))))))))</f>
        <v>II</v>
      </c>
      <c r="K56" s="11" t="s">
        <v>34</v>
      </c>
    </row>
    <row r="57" spans="1:11" x14ac:dyDescent="0.25">
      <c r="A57" s="12">
        <v>2</v>
      </c>
      <c r="B57" s="24" t="s">
        <v>86</v>
      </c>
      <c r="C57" s="16">
        <v>1997</v>
      </c>
      <c r="D57" s="8" t="s">
        <v>21</v>
      </c>
      <c r="E57" s="11" t="s">
        <v>14</v>
      </c>
      <c r="F57" s="14" t="s">
        <v>157</v>
      </c>
      <c r="G57" s="16">
        <v>65</v>
      </c>
      <c r="H57" s="13">
        <v>9.722222222222223E-5</v>
      </c>
      <c r="I57" s="13">
        <v>9.722222222222223E-5</v>
      </c>
      <c r="J57" s="8" t="str">
        <f>IF(H57=0," ",IF(H57&lt;=[1]Разряды!$D$25,[1]Разряды!$D$3,IF(H57&lt;=[1]Разряды!$E$25,[1]Разряды!$E$3,IF(H57&lt;=[1]Разряды!$F$25,[1]Разряды!$F$3,IF(H57&lt;=[1]Разряды!$G$25,[1]Разряды!$G$3,IF(H57&lt;=[1]Разряды!$H$25,[1]Разряды!$H$3,IF(H57&lt;=[1]Разряды!$I$25,[1]Разряды!$I$3,IF(H57&lt;=[1]Разряды!$J$25,[1]Разряды!$J$3,"б/р"))))))))</f>
        <v>II</v>
      </c>
      <c r="K57" s="11" t="s">
        <v>47</v>
      </c>
    </row>
    <row r="58" spans="1:11" x14ac:dyDescent="0.25">
      <c r="A58" s="12">
        <v>3</v>
      </c>
      <c r="B58" s="21" t="s">
        <v>87</v>
      </c>
      <c r="C58" s="16">
        <v>1997</v>
      </c>
      <c r="D58" s="8" t="s">
        <v>21</v>
      </c>
      <c r="E58" s="11" t="s">
        <v>14</v>
      </c>
      <c r="F58" s="14" t="s">
        <v>157</v>
      </c>
      <c r="G58" s="16">
        <v>212</v>
      </c>
      <c r="H58" s="13">
        <v>1.0069444444444443E-4</v>
      </c>
      <c r="I58" s="13">
        <v>9.9537037037037045E-5</v>
      </c>
      <c r="J58" s="8" t="str">
        <f>IF(H58=0," ",IF(H58&lt;=[1]Разряды!$D$25,[1]Разряды!$D$3,IF(H58&lt;=[1]Разряды!$E$25,[1]Разряды!$E$3,IF(H58&lt;=[1]Разряды!$F$25,[1]Разряды!$F$3,IF(H58&lt;=[1]Разряды!$G$25,[1]Разряды!$G$3,IF(H58&lt;=[1]Разряды!$H$25,[1]Разряды!$H$3,IF(H58&lt;=[1]Разряды!$I$25,[1]Разряды!$I$3,IF(H58&lt;=[1]Разряды!$J$25,[1]Разряды!$J$3,"б/р"))))))))</f>
        <v>III</v>
      </c>
      <c r="K58" s="11" t="s">
        <v>23</v>
      </c>
    </row>
    <row r="59" spans="1:11" x14ac:dyDescent="0.25">
      <c r="A59" s="8">
        <v>4</v>
      </c>
      <c r="B59" s="11" t="s">
        <v>191</v>
      </c>
      <c r="C59" s="8">
        <v>2000</v>
      </c>
      <c r="D59" s="8"/>
      <c r="E59" s="11" t="s">
        <v>14</v>
      </c>
      <c r="F59" s="14" t="s">
        <v>157</v>
      </c>
      <c r="G59" s="8">
        <v>38</v>
      </c>
      <c r="H59" s="13">
        <v>9.9537037037037045E-5</v>
      </c>
      <c r="I59" s="13">
        <v>1.0185185185185185E-4</v>
      </c>
      <c r="J59" s="8" t="str">
        <f>IF(H59=0," ",IF(H59&lt;=[1]Разряды!$D$25,[1]Разряды!$D$3,IF(H59&lt;=[1]Разряды!$E$25,[1]Разряды!$E$3,IF(H59&lt;=[1]Разряды!$F$25,[1]Разряды!$F$3,IF(H59&lt;=[1]Разряды!$G$25,[1]Разряды!$G$3,IF(H59&lt;=[1]Разряды!$H$25,[1]Разряды!$H$3,IF(H59&lt;=[1]Разряды!$I$25,[1]Разряды!$I$3,IF(H59&lt;=[1]Разряды!$J$25,[1]Разряды!$J$3,"б/р"))))))))</f>
        <v>III</v>
      </c>
      <c r="K59" s="14" t="s">
        <v>47</v>
      </c>
    </row>
    <row r="60" spans="1:11" x14ac:dyDescent="0.25">
      <c r="A60" s="8">
        <v>5</v>
      </c>
      <c r="B60" s="11" t="s">
        <v>55</v>
      </c>
      <c r="C60" s="16">
        <v>2000</v>
      </c>
      <c r="D60" s="8" t="s">
        <v>38</v>
      </c>
      <c r="E60" s="14" t="s">
        <v>14</v>
      </c>
      <c r="F60" s="143" t="s">
        <v>157</v>
      </c>
      <c r="G60" s="17">
        <v>608</v>
      </c>
      <c r="H60" s="13">
        <v>1.0300925925925927E-4</v>
      </c>
      <c r="I60" s="13">
        <v>1.0300925925925927E-4</v>
      </c>
      <c r="J60" s="8" t="str">
        <f>IF(H60=0," ",IF(H60&lt;=[1]Разряды!$D$25,[1]Разряды!$D$3,IF(H60&lt;=[1]Разряды!$E$25,[1]Разряды!$E$3,IF(H60&lt;=[1]Разряды!$F$25,[1]Разряды!$F$3,IF(H60&lt;=[1]Разряды!$G$25,[1]Разряды!$G$3,IF(H60&lt;=[1]Разряды!$H$25,[1]Разряды!$H$3,IF(H60&lt;=[1]Разряды!$I$25,[1]Разряды!$I$3,IF(H60&lt;=[1]Разряды!$J$25,[1]Разряды!$J$3,"б/р"))))))))</f>
        <v>III</v>
      </c>
      <c r="K60" s="58" t="s">
        <v>34</v>
      </c>
    </row>
    <row r="61" spans="1:11" x14ac:dyDescent="0.25">
      <c r="A61" s="8">
        <v>6</v>
      </c>
      <c r="B61" s="11" t="s">
        <v>56</v>
      </c>
      <c r="C61" s="25" t="s">
        <v>192</v>
      </c>
      <c r="D61" s="8" t="s">
        <v>38</v>
      </c>
      <c r="E61" s="11" t="s">
        <v>14</v>
      </c>
      <c r="F61" s="11" t="s">
        <v>157</v>
      </c>
      <c r="G61" s="16">
        <v>266</v>
      </c>
      <c r="H61" s="13">
        <v>1.0300925925925927E-4</v>
      </c>
      <c r="I61" s="13"/>
      <c r="J61" s="8" t="str">
        <f>IF(H61=0," ",IF(H61&lt;=[1]Разряды!$D$25,[1]Разряды!$D$3,IF(H61&lt;=[1]Разряды!$E$25,[1]Разряды!$E$3,IF(H61&lt;=[1]Разряды!$F$25,[1]Разряды!$F$3,IF(H61&lt;=[1]Разряды!$G$25,[1]Разряды!$G$3,IF(H61&lt;=[1]Разряды!$H$25,[1]Разряды!$H$3,IF(H61&lt;=[1]Разряды!$I$25,[1]Разряды!$I$3,IF(H61&lt;=[1]Разряды!$J$25,[1]Разряды!$J$3,"б/р"))))))))</f>
        <v>III</v>
      </c>
      <c r="K61" s="11" t="s">
        <v>32</v>
      </c>
    </row>
    <row r="62" spans="1:11" x14ac:dyDescent="0.25">
      <c r="A62" s="8">
        <v>7</v>
      </c>
      <c r="B62" s="11" t="s">
        <v>103</v>
      </c>
      <c r="C62" s="16">
        <v>1996</v>
      </c>
      <c r="D62" s="8"/>
      <c r="E62" s="11" t="s">
        <v>14</v>
      </c>
      <c r="F62" s="11" t="s">
        <v>157</v>
      </c>
      <c r="G62" s="16">
        <v>15</v>
      </c>
      <c r="H62" s="13">
        <v>1.0416666666666667E-4</v>
      </c>
      <c r="I62" s="13"/>
      <c r="J62" s="8" t="str">
        <f>IF(H62=0," ",IF(H62&lt;=[1]Разряды!$D$25,[1]Разряды!$D$3,IF(H62&lt;=[1]Разряды!$E$25,[1]Разряды!$E$3,IF(H62&lt;=[1]Разряды!$F$25,[1]Разряды!$F$3,IF(H62&lt;=[1]Разряды!$G$25,[1]Разряды!$G$3,IF(H62&lt;=[1]Разряды!$H$25,[1]Разряды!$H$3,IF(H62&lt;=[1]Разряды!$I$25,[1]Разряды!$I$3,IF(H62&lt;=[1]Разряды!$J$25,[1]Разряды!$J$3,"б/р"))))))))</f>
        <v>Iюн</v>
      </c>
      <c r="K62" s="11" t="s">
        <v>34</v>
      </c>
    </row>
    <row r="63" spans="1:11" x14ac:dyDescent="0.25">
      <c r="A63" s="8">
        <v>8</v>
      </c>
      <c r="B63" s="21" t="s">
        <v>118</v>
      </c>
      <c r="C63" s="16">
        <v>1999</v>
      </c>
      <c r="D63" s="8" t="s">
        <v>38</v>
      </c>
      <c r="E63" s="11" t="s">
        <v>14</v>
      </c>
      <c r="F63" s="11" t="s">
        <v>157</v>
      </c>
      <c r="G63" s="16">
        <v>228</v>
      </c>
      <c r="H63" s="13">
        <v>1.0648148148148147E-4</v>
      </c>
      <c r="I63" s="13"/>
      <c r="J63" s="8" t="str">
        <f>IF(H63=0," ",IF(H63&lt;=[1]Разряды!$D$25,[1]Разряды!$D$3,IF(H63&lt;=[1]Разряды!$E$25,[1]Разряды!$E$3,IF(H63&lt;=[1]Разряды!$F$25,[1]Разряды!$F$3,IF(H63&lt;=[1]Разряды!$G$25,[1]Разряды!$G$3,IF(H63&lt;=[1]Разряды!$H$25,[1]Разряды!$H$3,IF(H63&lt;=[1]Разряды!$I$25,[1]Разряды!$I$3,IF(H63&lt;=[1]Разряды!$J$25,[1]Разряды!$J$3,"б/р"))))))))</f>
        <v>Iюн</v>
      </c>
      <c r="K63" s="11" t="s">
        <v>23</v>
      </c>
    </row>
    <row r="64" spans="1:11" x14ac:dyDescent="0.25">
      <c r="A64" s="8">
        <v>9</v>
      </c>
      <c r="B64" s="11" t="s">
        <v>193</v>
      </c>
      <c r="C64" s="16">
        <v>1999</v>
      </c>
      <c r="D64" s="8"/>
      <c r="E64" s="14" t="s">
        <v>14</v>
      </c>
      <c r="F64" s="23" t="s">
        <v>157</v>
      </c>
      <c r="G64" s="17">
        <v>19</v>
      </c>
      <c r="H64" s="13">
        <v>1.0763888888888889E-4</v>
      </c>
      <c r="I64" s="13"/>
      <c r="J64" s="8" t="str">
        <f>IF(H64=0," ",IF(H64&lt;=[1]Разряды!$D$25,[1]Разряды!$D$3,IF(H64&lt;=[1]Разряды!$E$25,[1]Разряды!$E$3,IF(H64&lt;=[1]Разряды!$F$25,[1]Разряды!$F$3,IF(H64&lt;=[1]Разряды!$G$25,[1]Разряды!$G$3,IF(H64&lt;=[1]Разряды!$H$25,[1]Разряды!$H$3,IF(H64&lt;=[1]Разряды!$I$25,[1]Разряды!$I$3,IF(H64&lt;=[1]Разряды!$J$25,[1]Разряды!$J$3,"б/р"))))))))</f>
        <v>Iюн</v>
      </c>
      <c r="K64" s="11" t="s">
        <v>47</v>
      </c>
    </row>
    <row r="65" spans="1:11" x14ac:dyDescent="0.25">
      <c r="A65" s="8">
        <v>10</v>
      </c>
      <c r="B65" s="21" t="s">
        <v>194</v>
      </c>
      <c r="C65" s="16">
        <v>1999</v>
      </c>
      <c r="D65" s="8"/>
      <c r="E65" s="11" t="s">
        <v>14</v>
      </c>
      <c r="F65" s="11" t="s">
        <v>157</v>
      </c>
      <c r="G65" s="17">
        <v>14</v>
      </c>
      <c r="H65" s="13">
        <v>1.087962962962963E-4</v>
      </c>
      <c r="I65" s="13"/>
      <c r="J65" s="8" t="str">
        <f>IF(H65=0," ",IF(H65&lt;=[1]Разряды!$D$25,[1]Разряды!$D$3,IF(H65&lt;=[1]Разряды!$E$25,[1]Разряды!$E$3,IF(H65&lt;=[1]Разряды!$F$25,[1]Разряды!$F$3,IF(H65&lt;=[1]Разряды!$G$25,[1]Разряды!$G$3,IF(H65&lt;=[1]Разряды!$H$25,[1]Разряды!$H$3,IF(H65&lt;=[1]Разряды!$I$25,[1]Разряды!$I$3,IF(H65&lt;=[1]Разряды!$J$25,[1]Разряды!$J$3,"б/р"))))))))</f>
        <v>Iюн</v>
      </c>
      <c r="K65" s="11" t="s">
        <v>47</v>
      </c>
    </row>
    <row r="66" spans="1:11" x14ac:dyDescent="0.25">
      <c r="A66" s="8">
        <v>11</v>
      </c>
      <c r="B66" s="21" t="s">
        <v>138</v>
      </c>
      <c r="C66" s="16">
        <v>1999</v>
      </c>
      <c r="D66" s="8" t="s">
        <v>38</v>
      </c>
      <c r="E66" s="14" t="s">
        <v>14</v>
      </c>
      <c r="F66" s="11" t="s">
        <v>157</v>
      </c>
      <c r="G66" s="16">
        <v>218</v>
      </c>
      <c r="H66" s="13">
        <v>1.1342592592592594E-4</v>
      </c>
      <c r="I66" s="13"/>
      <c r="J66" s="8" t="str">
        <f>IF(H66=0," ",IF(H66&lt;=[1]Разряды!$D$25,[1]Разряды!$D$3,IF(H66&lt;=[1]Разряды!$E$25,[1]Разряды!$E$3,IF(H66&lt;=[1]Разряды!$F$25,[1]Разряды!$F$3,IF(H66&lt;=[1]Разряды!$G$25,[1]Разряды!$G$3,IF(H66&lt;=[1]Разряды!$H$25,[1]Разряды!$H$3,IF(H66&lt;=[1]Разряды!$I$25,[1]Разряды!$I$3,IF(H66&lt;=[1]Разряды!$J$25,[1]Разряды!$J$3,"б/р"))))))))</f>
        <v>IIюн</v>
      </c>
      <c r="K66" s="11" t="s">
        <v>23</v>
      </c>
    </row>
    <row r="67" spans="1:11" x14ac:dyDescent="0.25">
      <c r="A67" s="8">
        <v>12</v>
      </c>
      <c r="B67" s="11" t="s">
        <v>54</v>
      </c>
      <c r="C67" s="16">
        <v>1999</v>
      </c>
      <c r="D67" s="8" t="s">
        <v>21</v>
      </c>
      <c r="E67" s="11" t="s">
        <v>14</v>
      </c>
      <c r="F67" s="14" t="s">
        <v>157</v>
      </c>
      <c r="G67" s="16">
        <v>343</v>
      </c>
      <c r="H67" s="13">
        <v>1.0300925925925927E-4</v>
      </c>
      <c r="I67" s="142" t="s">
        <v>195</v>
      </c>
      <c r="J67" s="8" t="str">
        <f>IF(H67=0," ",IF(H67&lt;=[1]Разряды!$D$25,[1]Разряды!$D$3,IF(H67&lt;=[1]Разряды!$E$25,[1]Разряды!$E$3,IF(H67&lt;=[1]Разряды!$F$25,[1]Разряды!$F$3,IF(H67&lt;=[1]Разряды!$G$25,[1]Разряды!$G$3,IF(H67&lt;=[1]Разряды!$H$25,[1]Разряды!$H$3,IF(H67&lt;=[1]Разряды!$I$25,[1]Разряды!$I$3,IF(H67&lt;=[1]Разряды!$J$25,[1]Разряды!$J$3,"б/р"))))))))</f>
        <v>III</v>
      </c>
      <c r="K67" s="58" t="s">
        <v>34</v>
      </c>
    </row>
    <row r="68" spans="1:11" x14ac:dyDescent="0.25">
      <c r="A68" s="33"/>
      <c r="B68" s="11"/>
      <c r="C68" s="8"/>
      <c r="D68" s="10"/>
      <c r="E68" s="14"/>
      <c r="F68" s="14"/>
      <c r="G68" s="10"/>
      <c r="H68" s="13"/>
      <c r="I68" s="52"/>
      <c r="J68" s="8"/>
      <c r="K68" s="56"/>
    </row>
    <row r="69" spans="1:11" x14ac:dyDescent="0.25">
      <c r="A69" s="33"/>
      <c r="B69" s="28"/>
      <c r="C69" s="29"/>
      <c r="D69" s="41"/>
      <c r="E69" s="18"/>
      <c r="F69" s="18"/>
      <c r="G69" s="41"/>
      <c r="H69" s="13"/>
      <c r="I69" s="13"/>
      <c r="J69" s="8"/>
      <c r="K69" s="11"/>
    </row>
    <row r="70" spans="1:11" x14ac:dyDescent="0.25">
      <c r="A70" s="33"/>
      <c r="B70" s="11"/>
      <c r="C70" s="32"/>
      <c r="D70" s="10"/>
      <c r="E70" s="11"/>
      <c r="F70" s="11"/>
      <c r="G70" s="8"/>
      <c r="H70" s="13"/>
      <c r="I70" s="13"/>
      <c r="J70" s="8"/>
      <c r="K70" s="15"/>
    </row>
    <row r="71" spans="1:11" x14ac:dyDescent="0.25">
      <c r="A71" s="8"/>
      <c r="B71" s="11"/>
      <c r="C71" s="16"/>
      <c r="D71" s="10"/>
      <c r="E71" s="14"/>
      <c r="F71" s="14"/>
      <c r="G71" s="10"/>
      <c r="H71" s="10"/>
      <c r="I71" s="30"/>
      <c r="J71" s="8"/>
      <c r="K71" s="11"/>
    </row>
    <row r="72" spans="1:11" x14ac:dyDescent="0.25">
      <c r="A72" s="8"/>
      <c r="B72" s="12"/>
      <c r="C72" s="11" t="s">
        <v>27</v>
      </c>
      <c r="D72" s="16"/>
      <c r="E72" s="8"/>
      <c r="F72" s="11"/>
      <c r="G72" s="11" t="s">
        <v>28</v>
      </c>
      <c r="H72" s="30"/>
      <c r="I72" s="8"/>
      <c r="J72" s="11"/>
      <c r="K72" s="54"/>
    </row>
    <row r="73" spans="1:11" x14ac:dyDescent="0.25">
      <c r="A73" s="8"/>
      <c r="B73" s="12"/>
      <c r="C73" s="11"/>
      <c r="D73" s="16"/>
      <c r="E73" s="8"/>
      <c r="F73" s="11"/>
      <c r="G73" s="11"/>
      <c r="H73" s="30"/>
      <c r="I73" s="8"/>
      <c r="J73" s="11"/>
      <c r="K73" s="54"/>
    </row>
    <row r="74" spans="1:11" x14ac:dyDescent="0.25">
      <c r="A74" s="8"/>
      <c r="B74" s="12"/>
      <c r="C74" s="11"/>
      <c r="D74" s="16"/>
      <c r="E74" s="8"/>
      <c r="F74" s="11"/>
      <c r="G74" s="11"/>
      <c r="H74" s="30"/>
      <c r="I74" s="8"/>
      <c r="J74" s="11"/>
      <c r="K74" s="54"/>
    </row>
    <row r="75" spans="1:11" x14ac:dyDescent="0.25">
      <c r="A75" s="12"/>
      <c r="B75" s="12"/>
      <c r="C75" s="11"/>
      <c r="D75" s="16"/>
      <c r="E75" s="8"/>
      <c r="F75" s="11"/>
      <c r="G75" s="11"/>
      <c r="H75" s="30"/>
      <c r="I75" s="8"/>
      <c r="J75" s="11"/>
      <c r="K75" s="11"/>
    </row>
    <row r="76" spans="1:11" x14ac:dyDescent="0.25">
      <c r="A76" s="12"/>
      <c r="B76" s="12"/>
      <c r="C76" s="11" t="s">
        <v>29</v>
      </c>
      <c r="D76" s="16"/>
      <c r="E76" s="8"/>
      <c r="F76" s="11"/>
      <c r="G76" s="11" t="s">
        <v>30</v>
      </c>
      <c r="H76" s="30"/>
      <c r="I76" s="8"/>
      <c r="J76" s="11"/>
      <c r="K76" s="11"/>
    </row>
    <row r="77" spans="1:11" x14ac:dyDescent="0.25">
      <c r="A77" s="12"/>
      <c r="B77" s="45"/>
      <c r="C77" s="16"/>
      <c r="D77" s="10"/>
      <c r="E77" s="14"/>
      <c r="F77" s="11"/>
      <c r="G77" s="8"/>
      <c r="H77" s="8"/>
      <c r="I77" s="30"/>
      <c r="J77" s="8"/>
      <c r="K77" s="14"/>
    </row>
    <row r="78" spans="1:11" x14ac:dyDescent="0.25">
      <c r="A78" s="8"/>
      <c r="B78" s="15"/>
      <c r="C78" s="10"/>
      <c r="D78" s="10"/>
      <c r="E78" s="14"/>
      <c r="F78" s="14"/>
      <c r="G78" s="10"/>
      <c r="H78" s="8"/>
      <c r="I78" s="30"/>
      <c r="J78" s="8"/>
      <c r="K78" s="11"/>
    </row>
    <row r="79" spans="1:11" x14ac:dyDescent="0.25">
      <c r="A79" s="8"/>
      <c r="B79" s="45"/>
      <c r="C79" s="17"/>
      <c r="D79" s="10"/>
      <c r="E79" s="14"/>
      <c r="F79" s="14"/>
      <c r="G79" s="10"/>
      <c r="H79" s="8"/>
      <c r="I79" s="30"/>
      <c r="J79" s="8"/>
      <c r="K79" s="14"/>
    </row>
    <row r="80" spans="1:11" x14ac:dyDescent="0.25">
      <c r="A80" s="8"/>
      <c r="B80" s="11"/>
      <c r="C80" s="17"/>
      <c r="D80" s="10"/>
      <c r="E80" s="14"/>
      <c r="F80" s="14"/>
      <c r="G80" s="10"/>
      <c r="H80" s="8"/>
      <c r="I80" s="30"/>
      <c r="J80" s="8"/>
      <c r="K80" s="15"/>
    </row>
    <row r="81" spans="1:11" x14ac:dyDescent="0.25">
      <c r="A81" s="8"/>
      <c r="B81" s="15"/>
      <c r="C81" s="26"/>
      <c r="D81" s="10"/>
      <c r="E81" s="35"/>
      <c r="F81" s="35"/>
      <c r="G81" s="17"/>
      <c r="H81" s="8"/>
      <c r="I81" s="30"/>
      <c r="J81" s="8"/>
      <c r="K81" s="15"/>
    </row>
    <row r="82" spans="1:11" x14ac:dyDescent="0.25">
      <c r="A82" s="8"/>
      <c r="B82" s="45"/>
      <c r="C82" s="17"/>
      <c r="D82" s="10"/>
      <c r="E82" s="14"/>
      <c r="F82" s="14"/>
      <c r="G82" s="10"/>
      <c r="H82" s="10"/>
      <c r="I82" s="30"/>
      <c r="J82" s="8"/>
      <c r="K82" s="35"/>
    </row>
    <row r="83" spans="1:11" x14ac:dyDescent="0.25">
      <c r="A83" s="8"/>
      <c r="B83" s="20"/>
      <c r="C83" s="38"/>
      <c r="D83" s="117"/>
      <c r="E83" s="117"/>
      <c r="F83" s="117"/>
      <c r="G83" s="117"/>
      <c r="H83" s="117"/>
      <c r="I83" s="46"/>
      <c r="J83" s="29"/>
      <c r="K83" s="54"/>
    </row>
    <row r="84" spans="1:11" x14ac:dyDescent="0.25">
      <c r="A84" s="12"/>
      <c r="B84" s="15"/>
      <c r="C84" s="10"/>
      <c r="D84" s="8"/>
      <c r="E84" s="11"/>
      <c r="F84" s="11"/>
      <c r="G84" s="8"/>
      <c r="H84" s="8"/>
      <c r="I84" s="30"/>
      <c r="J84" s="8"/>
      <c r="K84" s="11"/>
    </row>
    <row r="85" spans="1:11" x14ac:dyDescent="0.25">
      <c r="A85" s="12"/>
      <c r="B85" s="11"/>
      <c r="C85" s="17"/>
      <c r="D85" s="8"/>
      <c r="E85" s="19"/>
      <c r="F85" s="11"/>
      <c r="G85" s="16"/>
      <c r="H85" s="16"/>
      <c r="I85" s="30"/>
      <c r="J85" s="8"/>
      <c r="K85" s="19"/>
    </row>
    <row r="86" spans="1:11" x14ac:dyDescent="0.25">
      <c r="A86" s="12"/>
      <c r="B86" s="11"/>
      <c r="C86" s="17"/>
      <c r="D86" s="10"/>
      <c r="E86" s="36"/>
      <c r="F86" s="14"/>
      <c r="G86" s="17"/>
      <c r="H86" s="16"/>
      <c r="I86" s="30"/>
      <c r="J86" s="8"/>
      <c r="K86" s="11"/>
    </row>
    <row r="87" spans="1:11" x14ac:dyDescent="0.25">
      <c r="A87" s="8"/>
      <c r="B87" s="15"/>
      <c r="C87" s="10"/>
      <c r="D87" s="10"/>
      <c r="E87" s="35"/>
      <c r="F87" s="35"/>
      <c r="G87" s="17"/>
      <c r="H87" s="8"/>
      <c r="I87" s="30"/>
      <c r="J87" s="8"/>
      <c r="K87" s="15"/>
    </row>
    <row r="88" spans="1:11" x14ac:dyDescent="0.25">
      <c r="A88" s="8"/>
      <c r="B88" s="15"/>
      <c r="C88" s="10"/>
      <c r="D88" s="10"/>
      <c r="E88" s="14"/>
      <c r="F88" s="14"/>
      <c r="G88" s="10"/>
      <c r="H88" s="65"/>
      <c r="I88" s="30"/>
      <c r="J88" s="8"/>
      <c r="K88" s="11"/>
    </row>
    <row r="89" spans="1:11" x14ac:dyDescent="0.25">
      <c r="A89" s="8"/>
      <c r="B89" s="11"/>
      <c r="C89" s="10"/>
      <c r="D89" s="8"/>
      <c r="E89" s="11"/>
      <c r="F89" s="11"/>
      <c r="G89" s="8"/>
      <c r="H89" s="8"/>
      <c r="I89" s="30"/>
      <c r="J89" s="8"/>
      <c r="K89" s="20"/>
    </row>
    <row r="90" spans="1:11" x14ac:dyDescent="0.25">
      <c r="A90" s="8"/>
      <c r="B90" s="15"/>
      <c r="C90" s="8"/>
      <c r="D90" s="10"/>
      <c r="E90" s="14"/>
      <c r="F90" s="14"/>
      <c r="G90" s="10"/>
      <c r="H90" s="10"/>
      <c r="I90" s="30"/>
      <c r="J90" s="8"/>
      <c r="K90" s="11"/>
    </row>
    <row r="91" spans="1:11" x14ac:dyDescent="0.25">
      <c r="A91" s="8"/>
      <c r="B91" s="11"/>
      <c r="C91" s="16"/>
      <c r="D91" s="8"/>
      <c r="E91" s="19"/>
      <c r="F91" s="11"/>
      <c r="G91" s="16"/>
      <c r="H91" s="16"/>
      <c r="I91" s="30"/>
      <c r="J91" s="8"/>
      <c r="K91" s="19"/>
    </row>
    <row r="92" spans="1:11" x14ac:dyDescent="0.25">
      <c r="A92" s="8"/>
      <c r="B92" s="11"/>
      <c r="C92" s="8"/>
      <c r="D92" s="8"/>
      <c r="E92" s="11"/>
      <c r="F92" s="11"/>
      <c r="G92" s="8"/>
      <c r="H92" s="8"/>
      <c r="I92" s="30"/>
      <c r="J92" s="8"/>
      <c r="K92" s="11"/>
    </row>
    <row r="93" spans="1:11" x14ac:dyDescent="0.25">
      <c r="A93" s="8"/>
      <c r="B93" s="15"/>
      <c r="C93" s="34"/>
      <c r="D93" s="8"/>
      <c r="E93" s="11"/>
      <c r="F93" s="11"/>
      <c r="G93" s="8"/>
      <c r="H93" s="16"/>
      <c r="I93" s="30"/>
      <c r="J93" s="8"/>
      <c r="K93" s="11"/>
    </row>
    <row r="94" spans="1:11" x14ac:dyDescent="0.25">
      <c r="A94" s="8"/>
      <c r="B94" s="11"/>
      <c r="C94" s="8"/>
      <c r="D94" s="10"/>
      <c r="E94" s="14"/>
      <c r="F94" s="14"/>
      <c r="G94" s="10"/>
      <c r="H94" s="8"/>
      <c r="I94" s="30"/>
      <c r="J94" s="8"/>
      <c r="K94" s="11"/>
    </row>
    <row r="95" spans="1:11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</row>
    <row r="96" spans="1:11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1:11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</row>
    <row r="98" spans="1:11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</row>
    <row r="99" spans="1:11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</row>
    <row r="100" spans="1:11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</sheetData>
  <mergeCells count="20">
    <mergeCell ref="D83:H83"/>
    <mergeCell ref="D55:H55"/>
    <mergeCell ref="J5:J6"/>
    <mergeCell ref="K5:K6"/>
    <mergeCell ref="A1:K1"/>
    <mergeCell ref="A2:K2"/>
    <mergeCell ref="A3:B3"/>
    <mergeCell ref="G3:K3"/>
    <mergeCell ref="A4:B4"/>
    <mergeCell ref="A5:A6"/>
    <mergeCell ref="B5:B6"/>
    <mergeCell ref="C5:C6"/>
    <mergeCell ref="D5:D6"/>
    <mergeCell ref="E5:E6"/>
    <mergeCell ref="E7:G7"/>
    <mergeCell ref="D8:H8"/>
    <mergeCell ref="F5:F6"/>
    <mergeCell ref="G5:G6"/>
    <mergeCell ref="H5:I5"/>
    <mergeCell ref="D40:H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workbookViewId="0">
      <selection activeCell="A20" sqref="A20:A21"/>
    </sheetView>
  </sheetViews>
  <sheetFormatPr defaultRowHeight="15" x14ac:dyDescent="0.25"/>
  <cols>
    <col min="1" max="1" width="3.7109375" customWidth="1"/>
    <col min="2" max="2" width="24.28515625" customWidth="1"/>
    <col min="3" max="3" width="5.28515625" customWidth="1"/>
    <col min="4" max="4" width="4.5703125" customWidth="1"/>
    <col min="5" max="5" width="23.5703125" customWidth="1"/>
    <col min="6" max="6" width="13.7109375" customWidth="1"/>
    <col min="7" max="7" width="5.5703125" customWidth="1"/>
    <col min="8" max="8" width="7.85546875" customWidth="1"/>
    <col min="9" max="9" width="7.140625" customWidth="1"/>
    <col min="10" max="10" width="5.85546875" customWidth="1"/>
    <col min="11" max="11" width="20.7109375" customWidth="1"/>
  </cols>
  <sheetData>
    <row r="1" spans="1:11" ht="22.5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0.25" x14ac:dyDescent="0.3">
      <c r="A2" s="125" t="s">
        <v>150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25">
      <c r="A3" s="126" t="s">
        <v>1</v>
      </c>
      <c r="B3" s="126"/>
      <c r="G3" s="127" t="s">
        <v>151</v>
      </c>
      <c r="H3" s="127"/>
      <c r="I3" s="127"/>
      <c r="J3" s="127"/>
      <c r="K3" s="127"/>
    </row>
    <row r="4" spans="1:11" x14ac:dyDescent="0.25">
      <c r="A4" s="128" t="s">
        <v>2</v>
      </c>
      <c r="B4" s="128"/>
      <c r="F4" s="1"/>
      <c r="H4" s="2" t="s">
        <v>152</v>
      </c>
      <c r="I4" s="3"/>
    </row>
    <row r="5" spans="1:11" ht="15" customHeight="1" x14ac:dyDescent="0.25">
      <c r="A5" s="120" t="s">
        <v>3</v>
      </c>
      <c r="B5" s="118" t="s">
        <v>4</v>
      </c>
      <c r="C5" s="118" t="s">
        <v>5</v>
      </c>
      <c r="D5" s="120" t="s">
        <v>6</v>
      </c>
      <c r="E5" s="118" t="s">
        <v>7</v>
      </c>
      <c r="F5" s="118" t="s">
        <v>8</v>
      </c>
      <c r="G5" s="120" t="s">
        <v>9</v>
      </c>
      <c r="H5" s="122" t="s">
        <v>10</v>
      </c>
      <c r="I5" s="123"/>
      <c r="J5" s="120" t="s">
        <v>11</v>
      </c>
      <c r="K5" s="118" t="s">
        <v>12</v>
      </c>
    </row>
    <row r="6" spans="1:11" x14ac:dyDescent="0.25">
      <c r="A6" s="121"/>
      <c r="B6" s="119"/>
      <c r="C6" s="119"/>
      <c r="D6" s="121"/>
      <c r="E6" s="119"/>
      <c r="F6" s="119"/>
      <c r="G6" s="121"/>
      <c r="H6" s="47" t="s">
        <v>41</v>
      </c>
      <c r="I6" s="48" t="s">
        <v>42</v>
      </c>
      <c r="J6" s="121"/>
      <c r="K6" s="119"/>
    </row>
    <row r="7" spans="1:11" ht="18" x14ac:dyDescent="0.25">
      <c r="A7" s="4"/>
      <c r="B7" s="4"/>
      <c r="C7" s="4"/>
      <c r="D7" s="4"/>
      <c r="E7" s="129" t="s">
        <v>13</v>
      </c>
      <c r="F7" s="129"/>
      <c r="G7" s="129"/>
      <c r="H7" s="61"/>
      <c r="I7" s="4"/>
      <c r="J7" s="7"/>
      <c r="K7" s="50" t="s">
        <v>196</v>
      </c>
    </row>
    <row r="8" spans="1:11" x14ac:dyDescent="0.25">
      <c r="A8" s="26"/>
      <c r="B8" s="26"/>
      <c r="C8" s="26"/>
      <c r="D8" s="117" t="s">
        <v>197</v>
      </c>
      <c r="E8" s="117"/>
      <c r="F8" s="117"/>
      <c r="G8" s="117"/>
      <c r="H8" s="117"/>
      <c r="I8" s="10"/>
      <c r="J8" s="26"/>
      <c r="K8" s="55" t="s">
        <v>198</v>
      </c>
    </row>
    <row r="9" spans="1:11" x14ac:dyDescent="0.25">
      <c r="A9" s="27">
        <v>1</v>
      </c>
      <c r="B9" s="11" t="s">
        <v>40</v>
      </c>
      <c r="C9" s="8">
        <v>2003</v>
      </c>
      <c r="D9" s="8" t="s">
        <v>38</v>
      </c>
      <c r="E9" s="11" t="s">
        <v>14</v>
      </c>
      <c r="F9" s="11" t="s">
        <v>157</v>
      </c>
      <c r="G9" s="8">
        <v>474</v>
      </c>
      <c r="H9" s="13">
        <v>9.1435185185185188E-5</v>
      </c>
      <c r="I9" s="13">
        <v>9.1435185185185188E-5</v>
      </c>
      <c r="J9" s="8" t="str">
        <f>IF(H9=0," ",IF(H9&lt;=[1]Разряды!$D$4,[1]Разряды!$D$3,IF(H9&lt;=[1]Разряды!$E$4,[1]Разряды!$E$3,IF(H9&lt;=[1]Разряды!$F$4,[1]Разряды!$F$3,IF(H9&lt;=[1]Разряды!$G$4,[1]Разряды!$G$3,IF(H9&lt;=[1]Разряды!$H$4,[1]Разряды!$H$3,IF(H9&lt;=[1]Разряды!$I$4,[1]Разряды!$I$3,IF(H9&lt;=[1]Разряды!$J$4,[1]Разряды!$J$3,"б/р"))))))))</f>
        <v>Iюн</v>
      </c>
      <c r="K9" s="58" t="s">
        <v>17</v>
      </c>
    </row>
    <row r="10" spans="1:11" x14ac:dyDescent="0.25">
      <c r="A10" s="31">
        <v>2</v>
      </c>
      <c r="B10" s="144" t="s">
        <v>199</v>
      </c>
      <c r="C10" s="145">
        <v>2004</v>
      </c>
      <c r="D10" s="146" t="s">
        <v>24</v>
      </c>
      <c r="E10" s="144" t="s">
        <v>14</v>
      </c>
      <c r="F10" s="144" t="s">
        <v>157</v>
      </c>
      <c r="G10" s="147">
        <v>106</v>
      </c>
      <c r="H10" s="13">
        <v>9.3749999999999988E-5</v>
      </c>
      <c r="I10" s="13">
        <v>9.2592592592592588E-5</v>
      </c>
      <c r="J10" s="8" t="str">
        <f>IF(H10=0," ",IF(H10&lt;=[1]Разряды!$D$4,[1]Разряды!$D$3,IF(H10&lt;=[1]Разряды!$E$4,[1]Разряды!$E$3,IF(H10&lt;=[1]Разряды!$F$4,[1]Разряды!$F$3,IF(H10&lt;=[1]Разряды!$G$4,[1]Разряды!$G$3,IF(H10&lt;=[1]Разряды!$H$4,[1]Разряды!$H$3,IF(H10&lt;=[1]Разряды!$I$4,[1]Разряды!$I$3,IF(H10&lt;=[1]Разряды!$J$4,[1]Разряды!$J$3,"б/р"))))))))</f>
        <v>Iюн</v>
      </c>
      <c r="K10" s="15" t="s">
        <v>15</v>
      </c>
    </row>
    <row r="11" spans="1:11" x14ac:dyDescent="0.25">
      <c r="A11" s="31">
        <v>3</v>
      </c>
      <c r="B11" s="11" t="s">
        <v>200</v>
      </c>
      <c r="C11" s="8">
        <v>2003</v>
      </c>
      <c r="D11" s="8" t="s">
        <v>22</v>
      </c>
      <c r="E11" s="11" t="s">
        <v>14</v>
      </c>
      <c r="F11" s="11" t="s">
        <v>157</v>
      </c>
      <c r="G11" s="8">
        <v>211</v>
      </c>
      <c r="H11" s="13">
        <v>9.3749999999999988E-5</v>
      </c>
      <c r="I11" s="13">
        <v>9.2592592592592588E-5</v>
      </c>
      <c r="J11" s="8" t="str">
        <f>IF(H11=0," ",IF(H11&lt;=[1]Разряды!$D$4,[1]Разряды!$D$3,IF(H11&lt;=[1]Разряды!$E$4,[1]Разряды!$E$3,IF(H11&lt;=[1]Разряды!$F$4,[1]Разряды!$F$3,IF(H11&lt;=[1]Разряды!$G$4,[1]Разряды!$G$3,IF(H11&lt;=[1]Разряды!$H$4,[1]Разряды!$H$3,IF(H11&lt;=[1]Разряды!$I$4,[1]Разряды!$I$3,IF(H11&lt;=[1]Разряды!$J$4,[1]Разряды!$J$3,"б/р"))))))))</f>
        <v>Iюн</v>
      </c>
      <c r="K11" s="15" t="s">
        <v>23</v>
      </c>
    </row>
    <row r="12" spans="1:11" x14ac:dyDescent="0.25">
      <c r="A12" s="33">
        <v>4</v>
      </c>
      <c r="B12" s="11" t="s">
        <v>89</v>
      </c>
      <c r="C12" s="8">
        <v>2003</v>
      </c>
      <c r="D12" s="10" t="s">
        <v>22</v>
      </c>
      <c r="E12" s="14" t="s">
        <v>14</v>
      </c>
      <c r="F12" s="11" t="s">
        <v>157</v>
      </c>
      <c r="G12" s="10">
        <v>638</v>
      </c>
      <c r="H12" s="13">
        <v>9.8379629629629631E-5</v>
      </c>
      <c r="I12" s="13">
        <v>9.8379629629629631E-5</v>
      </c>
      <c r="J12" s="8" t="str">
        <f>IF(H12=0," ",IF(H12&lt;=[1]Разряды!$D$4,[1]Разряды!$D$3,IF(H12&lt;=[1]Разряды!$E$4,[1]Разряды!$E$3,IF(H12&lt;=[1]Разряды!$F$4,[1]Разряды!$F$3,IF(H12&lt;=[1]Разряды!$G$4,[1]Разряды!$G$3,IF(H12&lt;=[1]Разряды!$H$4,[1]Разряды!$H$3,IF(H12&lt;=[1]Разряды!$I$4,[1]Разряды!$I$3,IF(H12&lt;=[1]Разряды!$J$4,[1]Разряды!$J$3,"б/р"))))))))</f>
        <v>IIюн</v>
      </c>
      <c r="K12" s="11" t="s">
        <v>34</v>
      </c>
    </row>
    <row r="13" spans="1:11" x14ac:dyDescent="0.25">
      <c r="A13" s="33">
        <v>5</v>
      </c>
      <c r="B13" s="11" t="s">
        <v>201</v>
      </c>
      <c r="C13" s="8">
        <v>2004</v>
      </c>
      <c r="D13" s="10"/>
      <c r="E13" s="14" t="s">
        <v>14</v>
      </c>
      <c r="F13" s="11" t="s">
        <v>157</v>
      </c>
      <c r="G13" s="10">
        <v>342</v>
      </c>
      <c r="H13" s="13">
        <v>9.8379629629629631E-5</v>
      </c>
      <c r="I13" s="13">
        <v>9.9537037037037045E-5</v>
      </c>
      <c r="J13" s="8" t="str">
        <f>IF(H13=0," ",IF(H13&lt;=[1]Разряды!$D$4,[1]Разряды!$D$3,IF(H13&lt;=[1]Разряды!$E$4,[1]Разряды!$E$3,IF(H13&lt;=[1]Разряды!$F$4,[1]Разряды!$F$3,IF(H13&lt;=[1]Разряды!$G$4,[1]Разряды!$G$3,IF(H13&lt;=[1]Разряды!$H$4,[1]Разряды!$H$3,IF(H13&lt;=[1]Разряды!$I$4,[1]Разряды!$I$3,IF(H13&lt;=[1]Разряды!$J$4,[1]Разряды!$J$3,"б/р"))))))))</f>
        <v>IIюн</v>
      </c>
      <c r="K13" s="11" t="s">
        <v>34</v>
      </c>
    </row>
    <row r="14" spans="1:11" x14ac:dyDescent="0.25">
      <c r="A14" s="33">
        <v>6</v>
      </c>
      <c r="B14" s="11" t="s">
        <v>202</v>
      </c>
      <c r="C14" s="8">
        <v>2004</v>
      </c>
      <c r="D14" s="10"/>
      <c r="E14" s="14" t="s">
        <v>14</v>
      </c>
      <c r="F14" s="11" t="s">
        <v>157</v>
      </c>
      <c r="G14" s="10">
        <v>88</v>
      </c>
      <c r="H14" s="13">
        <v>1.0069444444444443E-4</v>
      </c>
      <c r="I14" s="13">
        <v>1.0069444444444443E-4</v>
      </c>
      <c r="J14" s="8" t="str">
        <f>IF(H14=0," ",IF(H14&lt;=[1]Разряды!$D$4,[1]Разряды!$D$3,IF(H14&lt;=[1]Разряды!$E$4,[1]Разряды!$E$3,IF(H14&lt;=[1]Разряды!$F$4,[1]Разряды!$F$3,IF(H14&lt;=[1]Разряды!$G$4,[1]Разряды!$G$3,IF(H14&lt;=[1]Разряды!$H$4,[1]Разряды!$H$3,IF(H14&lt;=[1]Разряды!$I$4,[1]Разряды!$I$3,IF(H14&lt;=[1]Разряды!$J$4,[1]Разряды!$J$3,"б/р"))))))))</f>
        <v>IIюн</v>
      </c>
      <c r="K14" s="15" t="s">
        <v>18</v>
      </c>
    </row>
    <row r="15" spans="1:11" x14ac:dyDescent="0.25">
      <c r="A15" s="33">
        <v>7</v>
      </c>
      <c r="B15" s="11" t="s">
        <v>203</v>
      </c>
      <c r="C15" s="32">
        <v>2004</v>
      </c>
      <c r="D15" s="10"/>
      <c r="E15" s="11" t="s">
        <v>14</v>
      </c>
      <c r="F15" s="11" t="s">
        <v>157</v>
      </c>
      <c r="G15" s="8">
        <v>684</v>
      </c>
      <c r="H15" s="13">
        <v>1.0185185185185185E-4</v>
      </c>
      <c r="I15" s="13"/>
      <c r="J15" s="8" t="str">
        <f>IF(H15=0," ",IF(H15&lt;=[1]Разряды!$D$4,[1]Разряды!$D$3,IF(H15&lt;=[1]Разряды!$E$4,[1]Разряды!$E$3,IF(H15&lt;=[1]Разряды!$F$4,[1]Разряды!$F$3,IF(H15&lt;=[1]Разряды!$G$4,[1]Разряды!$G$3,IF(H15&lt;=[1]Разряды!$H$4,[1]Разряды!$H$3,IF(H15&lt;=[1]Разряды!$I$4,[1]Разряды!$I$3,IF(H15&lt;=[1]Разряды!$J$4,[1]Разряды!$J$3,"б/р"))))))))</f>
        <v>IIIюн</v>
      </c>
      <c r="K15" s="14" t="s">
        <v>34</v>
      </c>
    </row>
    <row r="16" spans="1:11" x14ac:dyDescent="0.25">
      <c r="A16" s="33">
        <v>8</v>
      </c>
      <c r="B16" s="11" t="s">
        <v>204</v>
      </c>
      <c r="C16" s="8">
        <v>2004</v>
      </c>
      <c r="D16" s="10"/>
      <c r="E16" s="14" t="s">
        <v>14</v>
      </c>
      <c r="F16" s="11" t="s">
        <v>157</v>
      </c>
      <c r="G16" s="10">
        <v>597</v>
      </c>
      <c r="H16" s="13">
        <v>1.0532407407407407E-4</v>
      </c>
      <c r="I16" s="13"/>
      <c r="J16" s="8" t="str">
        <f>IF(H16=0," ",IF(H16&lt;=[1]Разряды!$D$4,[1]Разряды!$D$3,IF(H16&lt;=[1]Разряды!$E$4,[1]Разряды!$E$3,IF(H16&lt;=[1]Разряды!$F$4,[1]Разряды!$F$3,IF(H16&lt;=[1]Разряды!$G$4,[1]Разряды!$G$3,IF(H16&lt;=[1]Разряды!$H$4,[1]Разряды!$H$3,IF(H16&lt;=[1]Разряды!$I$4,[1]Разряды!$I$3,IF(H16&lt;=[1]Разряды!$J$4,[1]Разряды!$J$3,"б/р"))))))))</f>
        <v>IIIюн</v>
      </c>
      <c r="K16" s="15" t="s">
        <v>34</v>
      </c>
    </row>
    <row r="17" spans="1:11" x14ac:dyDescent="0.25">
      <c r="A17" s="33">
        <v>8</v>
      </c>
      <c r="B17" s="11" t="s">
        <v>205</v>
      </c>
      <c r="C17" s="8">
        <v>2004</v>
      </c>
      <c r="D17" s="10"/>
      <c r="E17" s="14" t="s">
        <v>14</v>
      </c>
      <c r="F17" s="11" t="s">
        <v>157</v>
      </c>
      <c r="G17" s="10">
        <v>108</v>
      </c>
      <c r="H17" s="13">
        <v>1.0532407407407407E-4</v>
      </c>
      <c r="I17" s="13"/>
      <c r="J17" s="8" t="str">
        <f>IF(H17=0," ",IF(H17&lt;=[1]Разряды!$D$4,[1]Разряды!$D$3,IF(H17&lt;=[1]Разряды!$E$4,[1]Разряды!$E$3,IF(H17&lt;=[1]Разряды!$F$4,[1]Разряды!$F$3,IF(H17&lt;=[1]Разряды!$G$4,[1]Разряды!$G$3,IF(H17&lt;=[1]Разряды!$H$4,[1]Разряды!$H$3,IF(H17&lt;=[1]Разряды!$I$4,[1]Разряды!$I$3,IF(H17&lt;=[1]Разряды!$J$4,[1]Разряды!$J$3,"б/р"))))))))</f>
        <v>IIIюн</v>
      </c>
      <c r="K17" s="35" t="s">
        <v>15</v>
      </c>
    </row>
    <row r="18" spans="1:11" x14ac:dyDescent="0.25">
      <c r="A18" s="33">
        <v>10</v>
      </c>
      <c r="B18" s="11" t="s">
        <v>206</v>
      </c>
      <c r="C18" s="8">
        <v>2004</v>
      </c>
      <c r="D18" s="10"/>
      <c r="E18" s="14" t="s">
        <v>14</v>
      </c>
      <c r="F18" s="11" t="s">
        <v>157</v>
      </c>
      <c r="G18" s="10">
        <v>104</v>
      </c>
      <c r="H18" s="13">
        <v>1.0763888888888889E-4</v>
      </c>
      <c r="I18" s="13"/>
      <c r="J18" s="8" t="str">
        <f>IF(H18=0," ",IF(H18&lt;=[1]Разряды!$D$4,[1]Разряды!$D$3,IF(H18&lt;=[1]Разряды!$E$4,[1]Разряды!$E$3,IF(H18&lt;=[1]Разряды!$F$4,[1]Разряды!$F$3,IF(H18&lt;=[1]Разряды!$G$4,[1]Разряды!$G$3,IF(H18&lt;=[1]Разряды!$H$4,[1]Разряды!$H$3,IF(H18&lt;=[1]Разряды!$I$4,[1]Разряды!$I$3,IF(H18&lt;=[1]Разряды!$J$4,[1]Разряды!$J$3,"б/р"))))))))</f>
        <v>IIIюн</v>
      </c>
      <c r="K18" s="35" t="s">
        <v>15</v>
      </c>
    </row>
    <row r="19" spans="1:11" x14ac:dyDescent="0.25">
      <c r="A19" s="33">
        <v>11</v>
      </c>
      <c r="B19" s="11" t="s">
        <v>207</v>
      </c>
      <c r="C19" s="8">
        <v>2004</v>
      </c>
      <c r="D19" s="10"/>
      <c r="E19" s="14" t="s">
        <v>14</v>
      </c>
      <c r="F19" s="14" t="s">
        <v>157</v>
      </c>
      <c r="G19" s="10">
        <v>167</v>
      </c>
      <c r="H19" s="13">
        <v>1.122685185185185E-4</v>
      </c>
      <c r="I19" s="13"/>
      <c r="J19" s="8" t="str">
        <f>IF(H19=0," ",IF(H19&lt;=[1]Разряды!$D$4,[1]Разряды!$D$3,IF(H19&lt;=[1]Разряды!$E$4,[1]Разряды!$E$3,IF(H19&lt;=[1]Разряды!$F$4,[1]Разряды!$F$3,IF(H19&lt;=[1]Разряды!$G$4,[1]Разряды!$G$3,IF(H19&lt;=[1]Разряды!$H$4,[1]Разряды!$H$3,IF(H19&lt;=[1]Разряды!$I$4,[1]Разряды!$I$3,IF(H19&lt;=[1]Разряды!$J$4,[1]Разряды!$J$3,"б/р"))))))))</f>
        <v>б/р</v>
      </c>
      <c r="K19" s="14" t="s">
        <v>16</v>
      </c>
    </row>
    <row r="20" spans="1:11" x14ac:dyDescent="0.25">
      <c r="A20" s="33">
        <v>12</v>
      </c>
      <c r="B20" s="11" t="s">
        <v>208</v>
      </c>
      <c r="C20" s="8">
        <v>2004</v>
      </c>
      <c r="D20" s="10"/>
      <c r="E20" s="14" t="s">
        <v>14</v>
      </c>
      <c r="F20" s="14" t="s">
        <v>157</v>
      </c>
      <c r="G20" s="10">
        <v>232</v>
      </c>
      <c r="H20" s="13">
        <v>1.1689814814814815E-4</v>
      </c>
      <c r="I20" s="13"/>
      <c r="J20" s="8" t="str">
        <f>IF(H20=0," ",IF(H20&lt;=[1]Разряды!$D$4,[1]Разряды!$D$3,IF(H20&lt;=[1]Разряды!$E$4,[1]Разряды!$E$3,IF(H20&lt;=[1]Разряды!$F$4,[1]Разряды!$F$3,IF(H20&lt;=[1]Разряды!$G$4,[1]Разряды!$G$3,IF(H20&lt;=[1]Разряды!$H$4,[1]Разряды!$H$3,IF(H20&lt;=[1]Разряды!$I$4,[1]Разряды!$I$3,IF(H20&lt;=[1]Разряды!$J$4,[1]Разряды!$J$3,"б/р"))))))))</f>
        <v>б/р</v>
      </c>
      <c r="K20" s="11" t="s">
        <v>181</v>
      </c>
    </row>
    <row r="21" spans="1:11" x14ac:dyDescent="0.25">
      <c r="A21" s="33">
        <v>12</v>
      </c>
      <c r="B21" s="28" t="s">
        <v>209</v>
      </c>
      <c r="C21" s="29">
        <v>2004</v>
      </c>
      <c r="D21" s="41"/>
      <c r="E21" s="18" t="s">
        <v>14</v>
      </c>
      <c r="F21" s="14" t="s">
        <v>157</v>
      </c>
      <c r="G21" s="41">
        <v>43</v>
      </c>
      <c r="H21" s="13">
        <v>1.1689814814814815E-4</v>
      </c>
      <c r="I21" s="13"/>
      <c r="J21" s="8" t="str">
        <f>IF(H21=0," ",IF(H21&lt;=[1]Разряды!$D$4,[1]Разряды!$D$3,IF(H21&lt;=[1]Разряды!$E$4,[1]Разряды!$E$3,IF(H21&lt;=[1]Разряды!$F$4,[1]Разряды!$F$3,IF(H21&lt;=[1]Разряды!$G$4,[1]Разряды!$G$3,IF(H21&lt;=[1]Разряды!$H$4,[1]Разряды!$H$3,IF(H21&lt;=[1]Разряды!$I$4,[1]Разряды!$I$3,IF(H21&lt;=[1]Разряды!$J$4,[1]Разряды!$J$3,"б/р"))))))))</f>
        <v>б/р</v>
      </c>
      <c r="K21" s="14" t="s">
        <v>23</v>
      </c>
    </row>
    <row r="22" spans="1:11" x14ac:dyDescent="0.25">
      <c r="A22" s="33"/>
      <c r="B22" s="28"/>
      <c r="C22" s="29"/>
      <c r="D22" s="41"/>
      <c r="E22" s="18"/>
      <c r="F22" s="14"/>
      <c r="G22" s="41"/>
      <c r="H22" s="42"/>
      <c r="I22" s="13"/>
      <c r="J22" s="8"/>
      <c r="K22" s="14"/>
    </row>
    <row r="23" spans="1:11" x14ac:dyDescent="0.25">
      <c r="A23" s="33"/>
      <c r="B23" s="15"/>
      <c r="C23" s="8"/>
      <c r="D23" s="117" t="s">
        <v>210</v>
      </c>
      <c r="E23" s="117"/>
      <c r="F23" s="117"/>
      <c r="G23" s="117"/>
      <c r="H23" s="117"/>
      <c r="I23" s="13"/>
      <c r="J23" s="8"/>
      <c r="K23" s="54" t="s">
        <v>211</v>
      </c>
    </row>
    <row r="24" spans="1:11" x14ac:dyDescent="0.25">
      <c r="A24" s="27">
        <v>1</v>
      </c>
      <c r="B24" s="15" t="s">
        <v>48</v>
      </c>
      <c r="C24" s="16">
        <v>2001</v>
      </c>
      <c r="D24" s="8" t="s">
        <v>38</v>
      </c>
      <c r="E24" s="15" t="s">
        <v>14</v>
      </c>
      <c r="F24" s="11" t="s">
        <v>157</v>
      </c>
      <c r="G24" s="16">
        <v>744</v>
      </c>
      <c r="H24" s="60">
        <v>8.9120370370370373E-5</v>
      </c>
      <c r="I24" s="13">
        <v>8.9120370370370373E-5</v>
      </c>
      <c r="J24" s="8" t="str">
        <f>IF(H24=0," ",IF(H24&lt;=[1]Разряды!$D$4,[1]Разряды!$D$3,IF(H24&lt;=[1]Разряды!$E$4,[1]Разряды!$E$3,IF(H24&lt;=[1]Разряды!$F$4,[1]Разряды!$F$3,IF(H24&lt;=[1]Разряды!$G$4,[1]Разряды!$G$3,IF(H24&lt;=[1]Разряды!$H$4,[1]Разряды!$H$3,IF(H24&lt;=[1]Разряды!$I$4,[1]Разряды!$I$3,IF(H24&lt;=[1]Разряды!$J$4,[1]Разряды!$J$3,"б/р"))))))))</f>
        <v>III</v>
      </c>
      <c r="K24" s="14" t="s">
        <v>34</v>
      </c>
    </row>
    <row r="25" spans="1:11" x14ac:dyDescent="0.25">
      <c r="A25" s="12">
        <v>2</v>
      </c>
      <c r="B25" s="15" t="s">
        <v>91</v>
      </c>
      <c r="C25" s="16">
        <v>2001</v>
      </c>
      <c r="D25" s="10" t="s">
        <v>38</v>
      </c>
      <c r="E25" s="35" t="s">
        <v>14</v>
      </c>
      <c r="F25" s="11" t="s">
        <v>157</v>
      </c>
      <c r="G25" s="17">
        <v>135</v>
      </c>
      <c r="H25" s="60">
        <v>8.9120370370370373E-5</v>
      </c>
      <c r="I25" s="13">
        <v>8.9120370370370373E-5</v>
      </c>
      <c r="J25" s="8" t="str">
        <f>IF(H25=0," ",IF(H25&lt;=[1]Разряды!$D$4,[1]Разряды!$D$3,IF(H25&lt;=[1]Разряды!$E$4,[1]Разряды!$E$3,IF(H25&lt;=[1]Разряды!$F$4,[1]Разряды!$F$3,IF(H25&lt;=[1]Разряды!$G$4,[1]Разряды!$G$3,IF(H25&lt;=[1]Разряды!$H$4,[1]Разряды!$H$3,IF(H25&lt;=[1]Разряды!$I$4,[1]Разряды!$I$3,IF(H25&lt;=[1]Разряды!$J$4,[1]Разряды!$J$3,"б/р"))))))))</f>
        <v>III</v>
      </c>
      <c r="K25" s="22" t="s">
        <v>34</v>
      </c>
    </row>
    <row r="26" spans="1:11" x14ac:dyDescent="0.25">
      <c r="A26" s="27">
        <v>3</v>
      </c>
      <c r="B26" s="11" t="s">
        <v>212</v>
      </c>
      <c r="C26" s="8">
        <v>2001</v>
      </c>
      <c r="D26" s="10" t="s">
        <v>38</v>
      </c>
      <c r="E26" s="14" t="s">
        <v>14</v>
      </c>
      <c r="F26" s="11" t="s">
        <v>157</v>
      </c>
      <c r="G26" s="10">
        <v>190</v>
      </c>
      <c r="H26" s="60">
        <v>9.0277777777777774E-5</v>
      </c>
      <c r="I26" s="13">
        <v>9.0277777777777774E-5</v>
      </c>
      <c r="J26" s="8" t="str">
        <f>IF(H26=0," ",IF(H26&lt;=[1]Разряды!$D$4,[1]Разряды!$D$3,IF(H26&lt;=[1]Разряды!$E$4,[1]Разряды!$E$3,IF(H26&lt;=[1]Разряды!$F$4,[1]Разряды!$F$3,IF(H26&lt;=[1]Разряды!$G$4,[1]Разряды!$G$3,IF(H26&lt;=[1]Разряды!$H$4,[1]Разряды!$H$3,IF(H26&lt;=[1]Разряды!$I$4,[1]Разряды!$I$3,IF(H26&lt;=[1]Разряды!$J$4,[1]Разряды!$J$3,"б/р"))))))))</f>
        <v>III</v>
      </c>
      <c r="K26" s="11" t="s">
        <v>32</v>
      </c>
    </row>
    <row r="27" spans="1:11" x14ac:dyDescent="0.25">
      <c r="A27" s="8">
        <v>4</v>
      </c>
      <c r="B27" s="15" t="s">
        <v>60</v>
      </c>
      <c r="C27" s="16">
        <v>2001</v>
      </c>
      <c r="D27" s="10" t="s">
        <v>38</v>
      </c>
      <c r="E27" s="35" t="s">
        <v>14</v>
      </c>
      <c r="F27" s="11" t="s">
        <v>157</v>
      </c>
      <c r="G27" s="17">
        <v>101</v>
      </c>
      <c r="H27" s="60">
        <v>9.1435185185185188E-5</v>
      </c>
      <c r="I27" s="13">
        <v>9.1435185185185188E-5</v>
      </c>
      <c r="J27" s="8" t="str">
        <f>IF(H27=0," ",IF(H27&lt;=[1]Разряды!$D$4,[1]Разряды!$D$3,IF(H27&lt;=[1]Разряды!$E$4,[1]Разряды!$E$3,IF(H27&lt;=[1]Разряды!$F$4,[1]Разряды!$F$3,IF(H27&lt;=[1]Разряды!$G$4,[1]Разряды!$G$3,IF(H27&lt;=[1]Разряды!$H$4,[1]Разряды!$H$3,IF(H27&lt;=[1]Разряды!$I$4,[1]Разряды!$I$3,IF(H27&lt;=[1]Разряды!$J$4,[1]Разряды!$J$3,"б/р"))))))))</f>
        <v>Iюн</v>
      </c>
      <c r="K27" s="11" t="s">
        <v>15</v>
      </c>
    </row>
    <row r="28" spans="1:11" x14ac:dyDescent="0.25">
      <c r="A28" s="8"/>
      <c r="B28" s="15"/>
      <c r="C28" s="16"/>
      <c r="D28" s="10"/>
      <c r="E28" s="35"/>
      <c r="F28" s="14"/>
      <c r="G28" s="17"/>
      <c r="H28" s="152"/>
      <c r="I28" s="13"/>
      <c r="J28" s="8"/>
      <c r="K28" s="11"/>
    </row>
    <row r="29" spans="1:11" x14ac:dyDescent="0.25">
      <c r="A29" s="16"/>
      <c r="B29" s="11"/>
      <c r="C29" s="8"/>
      <c r="D29" s="117" t="s">
        <v>213</v>
      </c>
      <c r="E29" s="117"/>
      <c r="F29" s="117"/>
      <c r="G29" s="117"/>
      <c r="H29" s="117"/>
      <c r="I29" s="13"/>
      <c r="J29" s="8"/>
      <c r="K29" s="55"/>
    </row>
    <row r="30" spans="1:11" x14ac:dyDescent="0.25">
      <c r="A30" s="27">
        <v>1</v>
      </c>
      <c r="B30" s="11" t="s">
        <v>93</v>
      </c>
      <c r="C30" s="10">
        <v>1998</v>
      </c>
      <c r="D30" s="10" t="s">
        <v>21</v>
      </c>
      <c r="E30" s="11" t="s">
        <v>14</v>
      </c>
      <c r="F30" s="11" t="s">
        <v>157</v>
      </c>
      <c r="G30" s="8">
        <v>755</v>
      </c>
      <c r="H30" s="13">
        <v>8.2175925925925917E-5</v>
      </c>
      <c r="I30" s="13">
        <v>8.1018518518518516E-5</v>
      </c>
      <c r="J30" s="8" t="str">
        <f>IF(H30=0," ",IF(H30&lt;=[1]Разряды!$D$4,[1]Разряды!$D$3,IF(H30&lt;=[1]Разряды!$E$4,[1]Разряды!$E$3,IF(H30&lt;=[1]Разряды!$F$4,[1]Разряды!$F$3,IF(H30&lt;=[1]Разряды!$G$4,[1]Разряды!$G$3,IF(H30&lt;=[1]Разряды!$H$4,[1]Разряды!$H$3,IF(H30&lt;=[1]Разряды!$I$4,[1]Разряды!$I$3,IF(H30&lt;=[1]Разряды!$J$4,[1]Разряды!$J$3,"б/р"))))))))</f>
        <v>I</v>
      </c>
      <c r="K30" s="11" t="s">
        <v>32</v>
      </c>
    </row>
    <row r="31" spans="1:11" x14ac:dyDescent="0.25">
      <c r="A31" s="31">
        <v>2</v>
      </c>
      <c r="B31" s="11" t="s">
        <v>107</v>
      </c>
      <c r="C31" s="8">
        <v>2000</v>
      </c>
      <c r="D31" s="8" t="s">
        <v>21</v>
      </c>
      <c r="E31" s="11" t="s">
        <v>14</v>
      </c>
      <c r="F31" s="11" t="s">
        <v>157</v>
      </c>
      <c r="G31" s="8">
        <v>98</v>
      </c>
      <c r="H31" s="13">
        <v>8.2175925925925917E-5</v>
      </c>
      <c r="I31" s="13">
        <v>8.2175925925925917E-5</v>
      </c>
      <c r="J31" s="8" t="str">
        <f>IF(H31=0," ",IF(H31&lt;=[1]Разряды!$D$4,[1]Разряды!$D$3,IF(H31&lt;=[1]Разряды!$E$4,[1]Разряды!$E$3,IF(H31&lt;=[1]Разряды!$F$4,[1]Разряды!$F$3,IF(H31&lt;=[1]Разряды!$G$4,[1]Разряды!$G$3,IF(H31&lt;=[1]Разряды!$H$4,[1]Разряды!$H$3,IF(H31&lt;=[1]Разряды!$I$4,[1]Разряды!$I$3,IF(H31&lt;=[1]Разряды!$J$4,[1]Разряды!$J$3,"б/р"))))))))</f>
        <v>I</v>
      </c>
      <c r="K31" s="11" t="s">
        <v>32</v>
      </c>
    </row>
    <row r="32" spans="1:11" x14ac:dyDescent="0.25">
      <c r="A32" s="27">
        <v>3</v>
      </c>
      <c r="B32" s="11" t="s">
        <v>108</v>
      </c>
      <c r="C32" s="8">
        <v>2000</v>
      </c>
      <c r="D32" s="8" t="s">
        <v>21</v>
      </c>
      <c r="E32" s="11" t="s">
        <v>14</v>
      </c>
      <c r="F32" s="11" t="s">
        <v>157</v>
      </c>
      <c r="G32" s="8">
        <v>15</v>
      </c>
      <c r="H32" s="13">
        <v>8.4490740740740731E-5</v>
      </c>
      <c r="I32" s="13">
        <v>8.4490740740740731E-5</v>
      </c>
      <c r="J32" s="8" t="str">
        <f>IF(H32=0," ",IF(H32&lt;=[1]Разряды!$D$4,[1]Разряды!$D$3,IF(H32&lt;=[1]Разряды!$E$4,[1]Разряды!$E$3,IF(H32&lt;=[1]Разряды!$F$4,[1]Разряды!$F$3,IF(H32&lt;=[1]Разряды!$G$4,[1]Разряды!$G$3,IF(H32&lt;=[1]Разряды!$H$4,[1]Разряды!$H$3,IF(H32&lt;=[1]Разряды!$I$4,[1]Разряды!$I$3,IF(H32&lt;=[1]Разряды!$J$4,[1]Разряды!$J$3,"б/р"))))))))</f>
        <v>II</v>
      </c>
      <c r="K32" s="11" t="s">
        <v>32</v>
      </c>
    </row>
    <row r="33" spans="1:11" x14ac:dyDescent="0.25">
      <c r="A33" s="29">
        <v>4</v>
      </c>
      <c r="B33" s="11" t="s">
        <v>214</v>
      </c>
      <c r="C33" s="16">
        <v>1999</v>
      </c>
      <c r="D33" s="8"/>
      <c r="E33" s="11" t="s">
        <v>14</v>
      </c>
      <c r="F33" s="11" t="s">
        <v>157</v>
      </c>
      <c r="G33" s="16">
        <v>14</v>
      </c>
      <c r="H33" s="13">
        <v>9.1435185185185188E-5</v>
      </c>
      <c r="I33" s="13">
        <v>8.9120370370370373E-5</v>
      </c>
      <c r="J33" s="8" t="s">
        <v>46</v>
      </c>
      <c r="K33" s="11" t="s">
        <v>47</v>
      </c>
    </row>
    <row r="34" spans="1:11" x14ac:dyDescent="0.25">
      <c r="A34" s="41">
        <v>5</v>
      </c>
      <c r="B34" s="11" t="s">
        <v>90</v>
      </c>
      <c r="C34" s="16">
        <v>2000</v>
      </c>
      <c r="D34" s="10" t="s">
        <v>21</v>
      </c>
      <c r="E34" s="14" t="s">
        <v>14</v>
      </c>
      <c r="F34" s="11" t="s">
        <v>157</v>
      </c>
      <c r="G34" s="17">
        <v>67</v>
      </c>
      <c r="H34" s="13">
        <v>9.1435185185185188E-5</v>
      </c>
      <c r="I34" s="13">
        <v>9.1435185185185188E-5</v>
      </c>
      <c r="J34" s="8" t="str">
        <f>IF(H34=0," ",IF(H34&lt;=[1]Разряды!$D$4,[1]Разряды!$D$3,IF(H34&lt;=[1]Разряды!$E$4,[1]Разряды!$E$3,IF(H34&lt;=[1]Разряды!$F$4,[1]Разряды!$F$3,IF(H34&lt;=[1]Разряды!$G$4,[1]Разряды!$G$3,IF(H34&lt;=[1]Разряды!$H$4,[1]Разряды!$H$3,IF(H34&lt;=[1]Разряды!$I$4,[1]Разряды!$I$3,IF(H34&lt;=[1]Разряды!$J$4,[1]Разряды!$J$3,"б/р"))))))))</f>
        <v>Iюн</v>
      </c>
      <c r="K34" s="15" t="s">
        <v>23</v>
      </c>
    </row>
    <row r="35" spans="1:11" x14ac:dyDescent="0.25">
      <c r="A35" s="29">
        <v>6</v>
      </c>
      <c r="B35" s="11" t="s">
        <v>215</v>
      </c>
      <c r="C35" s="8">
        <v>2000</v>
      </c>
      <c r="D35" s="10"/>
      <c r="E35" s="14" t="s">
        <v>14</v>
      </c>
      <c r="F35" s="11" t="s">
        <v>157</v>
      </c>
      <c r="G35" s="10">
        <v>363</v>
      </c>
      <c r="H35" s="13">
        <v>9.3749999999999988E-5</v>
      </c>
      <c r="I35" s="13">
        <v>9.3749999999999988E-5</v>
      </c>
      <c r="J35" s="8" t="str">
        <f>IF(H35=0," ",IF(H35&lt;=[1]Разряды!$D$4,[1]Разряды!$D$3,IF(H35&lt;=[1]Разряды!$E$4,[1]Разряды!$E$3,IF(H35&lt;=[1]Разряды!$F$4,[1]Разряды!$F$3,IF(H35&lt;=[1]Разряды!$G$4,[1]Разряды!$G$3,IF(H35&lt;=[1]Разряды!$H$4,[1]Разряды!$H$3,IF(H35&lt;=[1]Разряды!$I$4,[1]Разряды!$I$3,IF(H35&lt;=[1]Разряды!$J$4,[1]Разряды!$J$3,"б/р"))))))))</f>
        <v>Iюн</v>
      </c>
      <c r="K35" s="11" t="s">
        <v>16</v>
      </c>
    </row>
    <row r="36" spans="1:11" x14ac:dyDescent="0.25">
      <c r="A36" s="41">
        <v>7</v>
      </c>
      <c r="B36" s="11" t="s">
        <v>216</v>
      </c>
      <c r="C36" s="8">
        <v>2000</v>
      </c>
      <c r="D36" s="10"/>
      <c r="E36" s="14" t="s">
        <v>14</v>
      </c>
      <c r="F36" s="11" t="s">
        <v>157</v>
      </c>
      <c r="G36" s="10">
        <v>714</v>
      </c>
      <c r="H36" s="13">
        <v>9.722222222222223E-5</v>
      </c>
      <c r="I36" s="13"/>
      <c r="J36" s="8" t="str">
        <f>IF(H36=0," ",IF(H36&lt;=[1]Разряды!$D$4,[1]Разряды!$D$3,IF(H36&lt;=[1]Разряды!$E$4,[1]Разряды!$E$3,IF(H36&lt;=[1]Разряды!$F$4,[1]Разряды!$F$3,IF(H36&lt;=[1]Разряды!$G$4,[1]Разряды!$G$3,IF(H36&lt;=[1]Разряды!$H$4,[1]Разряды!$H$3,IF(H36&lt;=[1]Разряды!$I$4,[1]Разряды!$I$3,IF(H36&lt;=[1]Разряды!$J$4,[1]Разряды!$J$3,"б/р"))))))))</f>
        <v>IIюн</v>
      </c>
      <c r="K36" s="11" t="s">
        <v>34</v>
      </c>
    </row>
    <row r="37" spans="1:11" x14ac:dyDescent="0.25">
      <c r="A37" s="8" t="s">
        <v>94</v>
      </c>
      <c r="B37" s="11" t="s">
        <v>217</v>
      </c>
      <c r="C37" s="8">
        <v>1991</v>
      </c>
      <c r="D37" s="8" t="s">
        <v>43</v>
      </c>
      <c r="E37" s="11" t="s">
        <v>14</v>
      </c>
      <c r="F37" s="11" t="s">
        <v>157</v>
      </c>
      <c r="G37" s="8">
        <v>2</v>
      </c>
      <c r="H37" s="13">
        <v>8.4490740740740731E-5</v>
      </c>
      <c r="I37" s="13"/>
      <c r="J37" s="8" t="str">
        <f>IF(H37=0," ",IF(H37&lt;=[1]Разряды!$D$4,[1]Разряды!$D$3,IF(H37&lt;=[1]Разряды!$E$4,[1]Разряды!$E$3,IF(H37&lt;=[1]Разряды!$F$4,[1]Разряды!$F$3,IF(H37&lt;=[1]Разряды!$G$4,[1]Разряды!$G$3,IF(H37&lt;=[1]Разряды!$H$4,[1]Разряды!$H$3,IF(H37&lt;=[1]Разряды!$I$4,[1]Разряды!$I$3,IF(H37&lt;=[1]Разряды!$J$4,[1]Разряды!$J$3,"б/р"))))))))</f>
        <v>II</v>
      </c>
      <c r="K37" s="11" t="s">
        <v>49</v>
      </c>
    </row>
    <row r="38" spans="1:11" x14ac:dyDescent="0.25">
      <c r="A38" s="8" t="s">
        <v>94</v>
      </c>
      <c r="B38" s="11" t="s">
        <v>95</v>
      </c>
      <c r="C38" s="8">
        <v>1995</v>
      </c>
      <c r="D38" s="8" t="s">
        <v>21</v>
      </c>
      <c r="E38" s="11" t="s">
        <v>14</v>
      </c>
      <c r="F38" s="11" t="s">
        <v>157</v>
      </c>
      <c r="G38" s="8">
        <v>3</v>
      </c>
      <c r="H38" s="13">
        <v>8.4490740740740731E-5</v>
      </c>
      <c r="I38" s="13"/>
      <c r="J38" s="8" t="str">
        <f>IF(H38=0," ",IF(H38&lt;=[1]Разряды!$D$4,[1]Разряды!$D$3,IF(H38&lt;=[1]Разряды!$E$4,[1]Разряды!$E$3,IF(H38&lt;=[1]Разряды!$F$4,[1]Разряды!$F$3,IF(H38&lt;=[1]Разряды!$G$4,[1]Разряды!$G$3,IF(H38&lt;=[1]Разряды!$H$4,[1]Разряды!$H$3,IF(H38&lt;=[1]Разряды!$I$4,[1]Разряды!$I$3,IF(H38&lt;=[1]Разряды!$J$4,[1]Разряды!$J$3,"б/р"))))))))</f>
        <v>II</v>
      </c>
      <c r="K38" s="11" t="s">
        <v>49</v>
      </c>
    </row>
    <row r="39" spans="1:11" x14ac:dyDescent="0.25">
      <c r="A39" s="8" t="s">
        <v>94</v>
      </c>
      <c r="B39" s="11" t="s">
        <v>50</v>
      </c>
      <c r="C39" s="8">
        <v>1994</v>
      </c>
      <c r="D39" s="10" t="s">
        <v>21</v>
      </c>
      <c r="E39" s="14" t="s">
        <v>14</v>
      </c>
      <c r="F39" s="11" t="s">
        <v>157</v>
      </c>
      <c r="G39" s="10">
        <v>4</v>
      </c>
      <c r="H39" s="13">
        <v>8.5648148148148158E-5</v>
      </c>
      <c r="I39" s="13"/>
      <c r="J39" s="8" t="str">
        <f>IF(H39=0," ",IF(H39&lt;=[1]Разряды!$D$4,[1]Разряды!$D$3,IF(H39&lt;=[1]Разряды!$E$4,[1]Разряды!$E$3,IF(H39&lt;=[1]Разряды!$F$4,[1]Разряды!$F$3,IF(H39&lt;=[1]Разряды!$G$4,[1]Разряды!$G$3,IF(H39&lt;=[1]Разряды!$H$4,[1]Разряды!$H$3,IF(H39&lt;=[1]Разряды!$I$4,[1]Разряды!$I$3,IF(H39&lt;=[1]Разряды!$J$4,[1]Разряды!$J$3,"б/р"))))))))</f>
        <v>II</v>
      </c>
      <c r="K39" s="11" t="s">
        <v>47</v>
      </c>
    </row>
    <row r="40" spans="1:11" x14ac:dyDescent="0.25">
      <c r="A40" s="8"/>
      <c r="B40" s="11"/>
      <c r="C40" s="16"/>
      <c r="D40" s="10"/>
      <c r="E40" s="14"/>
      <c r="F40" s="14"/>
      <c r="G40" s="10"/>
      <c r="H40" s="10"/>
      <c r="I40" s="30"/>
      <c r="J40" s="8"/>
      <c r="K40" s="11"/>
    </row>
    <row r="41" spans="1:11" x14ac:dyDescent="0.25">
      <c r="A41" s="8"/>
      <c r="B41" s="11"/>
      <c r="C41" s="8"/>
      <c r="D41" s="10"/>
      <c r="E41" s="14"/>
      <c r="F41" s="14"/>
      <c r="G41" s="10"/>
      <c r="H41" s="10"/>
      <c r="I41" s="30"/>
      <c r="J41" s="8"/>
      <c r="K41" s="11"/>
    </row>
    <row r="42" spans="1:11" x14ac:dyDescent="0.25">
      <c r="A42" s="8"/>
      <c r="B42" s="11"/>
      <c r="C42" s="16"/>
      <c r="D42" s="10"/>
      <c r="E42" s="14"/>
      <c r="F42" s="14"/>
      <c r="G42" s="10"/>
      <c r="H42" s="10"/>
      <c r="I42" s="30"/>
      <c r="J42" s="8"/>
      <c r="K42" s="11"/>
    </row>
    <row r="43" spans="1:11" x14ac:dyDescent="0.25">
      <c r="A43" s="8"/>
      <c r="B43" s="12"/>
      <c r="C43" s="11" t="s">
        <v>27</v>
      </c>
      <c r="D43" s="16"/>
      <c r="E43" s="8"/>
      <c r="F43" s="11"/>
      <c r="G43" s="11" t="s">
        <v>28</v>
      </c>
      <c r="H43" s="30"/>
      <c r="I43" s="8"/>
      <c r="J43" s="11"/>
      <c r="K43" s="54"/>
    </row>
    <row r="44" spans="1:11" x14ac:dyDescent="0.25">
      <c r="A44" s="8"/>
      <c r="B44" s="12"/>
      <c r="C44" s="11"/>
      <c r="D44" s="16"/>
      <c r="E44" s="8"/>
      <c r="F44" s="11"/>
      <c r="G44" s="11"/>
      <c r="H44" s="30"/>
      <c r="I44" s="8"/>
      <c r="J44" s="11"/>
      <c r="K44" s="54"/>
    </row>
    <row r="45" spans="1:11" x14ac:dyDescent="0.25">
      <c r="A45" s="8"/>
      <c r="B45" s="12"/>
      <c r="C45" s="11"/>
      <c r="D45" s="16"/>
      <c r="E45" s="8"/>
      <c r="F45" s="11"/>
      <c r="G45" s="11"/>
      <c r="H45" s="30"/>
      <c r="I45" s="8"/>
      <c r="J45" s="11"/>
      <c r="K45" s="54"/>
    </row>
    <row r="46" spans="1:11" x14ac:dyDescent="0.25">
      <c r="A46" s="12"/>
      <c r="B46" s="12"/>
      <c r="C46" s="11"/>
      <c r="D46" s="16"/>
      <c r="E46" s="8"/>
      <c r="F46" s="11"/>
      <c r="G46" s="11"/>
      <c r="H46" s="30"/>
      <c r="I46" s="8"/>
      <c r="J46" s="11"/>
      <c r="K46" s="11"/>
    </row>
    <row r="47" spans="1:11" x14ac:dyDescent="0.25">
      <c r="A47" s="12"/>
      <c r="B47" s="12"/>
      <c r="C47" s="11" t="s">
        <v>29</v>
      </c>
      <c r="D47" s="16"/>
      <c r="E47" s="8"/>
      <c r="F47" s="11"/>
      <c r="G47" s="11" t="s">
        <v>30</v>
      </c>
      <c r="H47" s="30"/>
      <c r="I47" s="8"/>
      <c r="J47" s="11"/>
      <c r="K47" s="11"/>
    </row>
    <row r="48" spans="1:11" x14ac:dyDescent="0.25">
      <c r="A48" s="12"/>
      <c r="B48" s="45"/>
      <c r="C48" s="16"/>
      <c r="D48" s="10"/>
      <c r="E48" s="14"/>
      <c r="F48" s="11"/>
      <c r="G48" s="8"/>
      <c r="H48" s="8"/>
      <c r="I48" s="30"/>
      <c r="J48" s="8"/>
      <c r="K48" s="14"/>
    </row>
    <row r="49" spans="1:11" x14ac:dyDescent="0.25">
      <c r="A49" s="8"/>
      <c r="B49" s="15"/>
      <c r="C49" s="10"/>
      <c r="D49" s="10"/>
      <c r="E49" s="14"/>
      <c r="F49" s="14"/>
      <c r="G49" s="10"/>
      <c r="H49" s="8"/>
      <c r="I49" s="30"/>
      <c r="J49" s="8"/>
      <c r="K49" s="11"/>
    </row>
    <row r="50" spans="1:11" x14ac:dyDescent="0.25">
      <c r="A50" s="8"/>
      <c r="B50" s="45"/>
      <c r="C50" s="17"/>
      <c r="D50" s="10"/>
      <c r="E50" s="14"/>
      <c r="F50" s="14"/>
      <c r="G50" s="10"/>
      <c r="H50" s="8"/>
      <c r="I50" s="30"/>
      <c r="J50" s="8"/>
      <c r="K50" s="14"/>
    </row>
    <row r="51" spans="1:11" x14ac:dyDescent="0.25">
      <c r="A51" s="8"/>
      <c r="B51" s="11"/>
      <c r="C51" s="17"/>
      <c r="D51" s="10"/>
      <c r="E51" s="14"/>
      <c r="F51" s="14"/>
      <c r="G51" s="10"/>
      <c r="H51" s="8"/>
      <c r="I51" s="30"/>
      <c r="J51" s="8"/>
      <c r="K51" s="15"/>
    </row>
    <row r="52" spans="1:11" x14ac:dyDescent="0.25">
      <c r="A52" s="8"/>
      <c r="B52" s="15"/>
      <c r="C52" s="26"/>
      <c r="D52" s="10"/>
      <c r="E52" s="35"/>
      <c r="F52" s="35"/>
      <c r="G52" s="17"/>
      <c r="H52" s="8"/>
      <c r="I52" s="30"/>
      <c r="J52" s="8"/>
      <c r="K52" s="15"/>
    </row>
    <row r="53" spans="1:11" x14ac:dyDescent="0.25">
      <c r="A53" s="8"/>
      <c r="B53" s="45"/>
      <c r="C53" s="17"/>
      <c r="D53" s="10"/>
      <c r="E53" s="14"/>
      <c r="F53" s="14"/>
      <c r="G53" s="10"/>
      <c r="H53" s="10"/>
      <c r="I53" s="30"/>
      <c r="J53" s="8"/>
      <c r="K53" s="35"/>
    </row>
    <row r="54" spans="1:11" x14ac:dyDescent="0.25">
      <c r="A54" s="8"/>
      <c r="B54" s="20"/>
      <c r="C54" s="38"/>
      <c r="D54" s="117"/>
      <c r="E54" s="117"/>
      <c r="F54" s="117"/>
      <c r="G54" s="117"/>
      <c r="H54" s="117"/>
      <c r="I54" s="46"/>
      <c r="J54" s="29"/>
      <c r="K54" s="54"/>
    </row>
    <row r="55" spans="1:11" x14ac:dyDescent="0.25">
      <c r="A55" s="12"/>
      <c r="B55" s="15"/>
      <c r="C55" s="10"/>
      <c r="D55" s="8"/>
      <c r="E55" s="11"/>
      <c r="F55" s="11"/>
      <c r="G55" s="8"/>
      <c r="H55" s="8"/>
      <c r="I55" s="30"/>
      <c r="J55" s="8"/>
      <c r="K55" s="11"/>
    </row>
    <row r="56" spans="1:11" x14ac:dyDescent="0.25">
      <c r="A56" s="12"/>
      <c r="B56" s="11"/>
      <c r="C56" s="17"/>
      <c r="D56" s="8"/>
      <c r="E56" s="19"/>
      <c r="F56" s="11"/>
      <c r="G56" s="16"/>
      <c r="H56" s="16"/>
      <c r="I56" s="30"/>
      <c r="J56" s="8"/>
      <c r="K56" s="19"/>
    </row>
    <row r="57" spans="1:11" x14ac:dyDescent="0.25">
      <c r="A57" s="12"/>
      <c r="B57" s="11"/>
      <c r="C57" s="17"/>
      <c r="D57" s="10"/>
      <c r="E57" s="36"/>
      <c r="F57" s="14"/>
      <c r="G57" s="17"/>
      <c r="H57" s="16"/>
      <c r="I57" s="30"/>
      <c r="J57" s="8"/>
      <c r="K57" s="11"/>
    </row>
    <row r="58" spans="1:11" x14ac:dyDescent="0.25">
      <c r="A58" s="8"/>
      <c r="B58" s="15"/>
      <c r="C58" s="10"/>
      <c r="D58" s="10"/>
      <c r="E58" s="35"/>
      <c r="F58" s="35"/>
      <c r="G58" s="17"/>
      <c r="H58" s="8"/>
      <c r="I58" s="30"/>
      <c r="J58" s="8"/>
      <c r="K58" s="15"/>
    </row>
    <row r="59" spans="1:11" x14ac:dyDescent="0.25">
      <c r="A59" s="8"/>
      <c r="B59" s="15"/>
      <c r="C59" s="10"/>
      <c r="D59" s="10"/>
      <c r="E59" s="14"/>
      <c r="F59" s="14"/>
      <c r="G59" s="10"/>
      <c r="H59" s="65"/>
      <c r="I59" s="30"/>
      <c r="J59" s="8"/>
      <c r="K59" s="11"/>
    </row>
    <row r="60" spans="1:11" x14ac:dyDescent="0.25">
      <c r="A60" s="8"/>
      <c r="B60" s="11"/>
      <c r="C60" s="10"/>
      <c r="D60" s="8"/>
      <c r="E60" s="11"/>
      <c r="F60" s="11"/>
      <c r="G60" s="8"/>
      <c r="H60" s="8"/>
      <c r="I60" s="30"/>
      <c r="J60" s="8"/>
      <c r="K60" s="20"/>
    </row>
    <row r="61" spans="1:11" x14ac:dyDescent="0.25">
      <c r="A61" s="8"/>
      <c r="B61" s="15"/>
      <c r="C61" s="8"/>
      <c r="D61" s="10"/>
      <c r="E61" s="14"/>
      <c r="F61" s="14"/>
      <c r="G61" s="10"/>
      <c r="H61" s="10"/>
      <c r="I61" s="30"/>
      <c r="J61" s="8"/>
      <c r="K61" s="11"/>
    </row>
    <row r="62" spans="1:11" x14ac:dyDescent="0.25">
      <c r="A62" s="8"/>
      <c r="B62" s="11"/>
      <c r="C62" s="16"/>
      <c r="D62" s="8"/>
      <c r="E62" s="19"/>
      <c r="F62" s="11"/>
      <c r="G62" s="16"/>
      <c r="H62" s="16"/>
      <c r="I62" s="30"/>
      <c r="J62" s="8"/>
      <c r="K62" s="19"/>
    </row>
    <row r="63" spans="1:11" x14ac:dyDescent="0.25">
      <c r="A63" s="8"/>
      <c r="B63" s="11"/>
      <c r="C63" s="8"/>
      <c r="D63" s="8"/>
      <c r="E63" s="11"/>
      <c r="F63" s="11"/>
      <c r="G63" s="8"/>
      <c r="H63" s="8"/>
      <c r="I63" s="30"/>
      <c r="J63" s="8"/>
      <c r="K63" s="11"/>
    </row>
    <row r="64" spans="1:11" x14ac:dyDescent="0.25">
      <c r="A64" s="8"/>
      <c r="B64" s="15"/>
      <c r="C64" s="34"/>
      <c r="D64" s="8"/>
      <c r="E64" s="11"/>
      <c r="F64" s="11"/>
      <c r="G64" s="8"/>
      <c r="H64" s="16"/>
      <c r="I64" s="30"/>
      <c r="J64" s="8"/>
      <c r="K64" s="11"/>
    </row>
    <row r="65" spans="1:11" x14ac:dyDescent="0.25">
      <c r="A65" s="8"/>
      <c r="B65" s="11"/>
      <c r="C65" s="8"/>
      <c r="D65" s="10"/>
      <c r="E65" s="14"/>
      <c r="F65" s="14"/>
      <c r="G65" s="10"/>
      <c r="H65" s="8"/>
      <c r="I65" s="30"/>
      <c r="J65" s="8"/>
      <c r="K65" s="11"/>
    </row>
    <row r="66" spans="1:11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</row>
    <row r="67" spans="1:1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</row>
    <row r="68" spans="1:11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</row>
    <row r="69" spans="1:11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</row>
    <row r="71" spans="1:11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1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1:11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</row>
    <row r="76" spans="1:11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</sheetData>
  <mergeCells count="20">
    <mergeCell ref="D54:H54"/>
    <mergeCell ref="E7:G7"/>
    <mergeCell ref="D8:H8"/>
    <mergeCell ref="D23:H23"/>
    <mergeCell ref="D29:H29"/>
    <mergeCell ref="A1:K1"/>
    <mergeCell ref="A2:K2"/>
    <mergeCell ref="A3:B3"/>
    <mergeCell ref="G3:K3"/>
    <mergeCell ref="A4:B4"/>
    <mergeCell ref="J5:J6"/>
    <mergeCell ref="K5:K6"/>
    <mergeCell ref="A5:A6"/>
    <mergeCell ref="B5:B6"/>
    <mergeCell ref="C5:C6"/>
    <mergeCell ref="D5:D6"/>
    <mergeCell ref="E5:E6"/>
    <mergeCell ref="F5:F6"/>
    <mergeCell ref="G5:G6"/>
    <mergeCell ref="H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workbookViewId="0">
      <selection activeCell="L44" sqref="L44"/>
    </sheetView>
  </sheetViews>
  <sheetFormatPr defaultRowHeight="15" x14ac:dyDescent="0.25"/>
  <cols>
    <col min="1" max="1" width="3.7109375" customWidth="1"/>
    <col min="2" max="2" width="24.28515625" customWidth="1"/>
    <col min="3" max="3" width="5.28515625" customWidth="1"/>
    <col min="4" max="4" width="4.5703125" customWidth="1"/>
    <col min="5" max="5" width="23.5703125" customWidth="1"/>
    <col min="6" max="6" width="13.7109375" customWidth="1"/>
    <col min="7" max="7" width="5.5703125" customWidth="1"/>
    <col min="8" max="8" width="7.85546875" customWidth="1"/>
    <col min="9" max="9" width="7.140625" customWidth="1"/>
    <col min="10" max="10" width="5.85546875" customWidth="1"/>
    <col min="11" max="11" width="20.7109375" customWidth="1"/>
  </cols>
  <sheetData>
    <row r="1" spans="1:11" ht="22.5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0.25" x14ac:dyDescent="0.3">
      <c r="A2" s="125" t="s">
        <v>150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25">
      <c r="A3" s="126" t="s">
        <v>1</v>
      </c>
      <c r="B3" s="126"/>
      <c r="G3" s="127" t="s">
        <v>151</v>
      </c>
      <c r="H3" s="127"/>
      <c r="I3" s="127"/>
      <c r="J3" s="127"/>
      <c r="K3" s="127"/>
    </row>
    <row r="4" spans="1:11" x14ac:dyDescent="0.25">
      <c r="A4" s="128" t="s">
        <v>2</v>
      </c>
      <c r="B4" s="128"/>
      <c r="F4" s="1"/>
      <c r="H4" s="2" t="s">
        <v>152</v>
      </c>
      <c r="I4" s="3"/>
    </row>
    <row r="5" spans="1:11" ht="15" customHeight="1" x14ac:dyDescent="0.25">
      <c r="A5" s="120" t="s">
        <v>3</v>
      </c>
      <c r="B5" s="118" t="s">
        <v>4</v>
      </c>
      <c r="C5" s="118" t="s">
        <v>5</v>
      </c>
      <c r="D5" s="120" t="s">
        <v>6</v>
      </c>
      <c r="E5" s="118" t="s">
        <v>7</v>
      </c>
      <c r="F5" s="118" t="s">
        <v>8</v>
      </c>
      <c r="G5" s="120" t="s">
        <v>9</v>
      </c>
      <c r="H5" s="122" t="s">
        <v>10</v>
      </c>
      <c r="I5" s="123"/>
      <c r="J5" s="120" t="s">
        <v>11</v>
      </c>
      <c r="K5" s="118" t="s">
        <v>12</v>
      </c>
    </row>
    <row r="6" spans="1:11" x14ac:dyDescent="0.25">
      <c r="A6" s="121"/>
      <c r="B6" s="119"/>
      <c r="C6" s="119"/>
      <c r="D6" s="121"/>
      <c r="E6" s="119"/>
      <c r="F6" s="119"/>
      <c r="G6" s="121"/>
      <c r="H6" s="47" t="s">
        <v>41</v>
      </c>
      <c r="I6" s="48" t="s">
        <v>42</v>
      </c>
      <c r="J6" s="121"/>
      <c r="K6" s="119"/>
    </row>
    <row r="7" spans="1:11" ht="18" x14ac:dyDescent="0.25">
      <c r="A7" s="38"/>
      <c r="B7" s="38"/>
      <c r="C7" s="38"/>
      <c r="D7" s="38"/>
      <c r="E7" s="130" t="s">
        <v>31</v>
      </c>
      <c r="F7" s="130"/>
      <c r="G7" s="130"/>
      <c r="H7" s="39"/>
      <c r="I7" s="38"/>
      <c r="J7" s="40"/>
      <c r="K7" s="54" t="s">
        <v>218</v>
      </c>
    </row>
    <row r="8" spans="1:11" x14ac:dyDescent="0.25">
      <c r="A8" s="38"/>
      <c r="B8" s="38"/>
      <c r="C8" s="38"/>
      <c r="D8" s="116" t="s">
        <v>154</v>
      </c>
      <c r="E8" s="117"/>
      <c r="F8" s="117"/>
      <c r="G8" s="117"/>
      <c r="H8" s="116"/>
      <c r="I8" s="38"/>
      <c r="J8" s="40"/>
      <c r="K8" s="38"/>
    </row>
    <row r="9" spans="1:11" x14ac:dyDescent="0.25">
      <c r="A9" s="27">
        <v>1</v>
      </c>
      <c r="B9" s="20" t="s">
        <v>114</v>
      </c>
      <c r="C9" s="38">
        <v>2003</v>
      </c>
      <c r="D9" s="41" t="s">
        <v>43</v>
      </c>
      <c r="E9" s="14" t="s">
        <v>14</v>
      </c>
      <c r="F9" s="14" t="s">
        <v>157</v>
      </c>
      <c r="G9" s="38">
        <v>15</v>
      </c>
      <c r="H9" s="38"/>
      <c r="I9" s="13">
        <v>5.1504629629629632E-4</v>
      </c>
      <c r="J9" s="8" t="str">
        <f>IF(I9=0," ",IF(I9&lt;=[1]Разряды!$D$27,[1]Разряды!$D$3,IF(I9&lt;=[1]Разряды!$E$27,[1]Разряды!$E$3,IF(I9&lt;=[1]Разряды!$F$27,[1]Разряды!$F$3,IF(I9&lt;=[1]Разряды!$G$27,[1]Разряды!$G$3,IF(I9&lt;=[1]Разряды!$H$27,[1]Разряды!$H$3,IF(I9&lt;=[1]Разряды!$I$27,[1]Разряды!$I$3,IF(I9&lt;=[1]Разряды!$J$27,[1]Разряды!$J$3,"б/р"))))))))</f>
        <v>II</v>
      </c>
      <c r="K9" s="35" t="s">
        <v>18</v>
      </c>
    </row>
    <row r="10" spans="1:11" x14ac:dyDescent="0.25">
      <c r="A10" s="27">
        <v>2</v>
      </c>
      <c r="B10" s="18" t="s">
        <v>219</v>
      </c>
      <c r="C10" s="38">
        <v>2005</v>
      </c>
      <c r="D10" s="41" t="s">
        <v>38</v>
      </c>
      <c r="E10" s="14" t="s">
        <v>14</v>
      </c>
      <c r="F10" s="14" t="s">
        <v>157</v>
      </c>
      <c r="G10" s="38">
        <v>89</v>
      </c>
      <c r="H10" s="38"/>
      <c r="I10" s="13">
        <v>5.3472222222222224E-4</v>
      </c>
      <c r="J10" s="8" t="str">
        <f>IF(I10=0," ",IF(I10&lt;=[1]Разряды!$D$27,[1]Разряды!$D$3,IF(I10&lt;=[1]Разряды!$E$27,[1]Разряды!$E$3,IF(I10&lt;=[1]Разряды!$F$27,[1]Разряды!$F$3,IF(I10&lt;=[1]Разряды!$G$27,[1]Разряды!$G$3,IF(I10&lt;=[1]Разряды!$H$27,[1]Разряды!$H$3,IF(I10&lt;=[1]Разряды!$I$27,[1]Разряды!$I$3,IF(I10&lt;=[1]Разряды!$J$27,[1]Разряды!$J$3,"б/р"))))))))</f>
        <v>III</v>
      </c>
      <c r="K10" s="20" t="s">
        <v>33</v>
      </c>
    </row>
    <row r="11" spans="1:11" x14ac:dyDescent="0.25">
      <c r="A11" s="27">
        <v>3</v>
      </c>
      <c r="B11" s="18" t="s">
        <v>220</v>
      </c>
      <c r="C11" s="38">
        <v>2005</v>
      </c>
      <c r="D11" s="41" t="s">
        <v>38</v>
      </c>
      <c r="E11" s="14" t="s">
        <v>14</v>
      </c>
      <c r="F11" s="14" t="s">
        <v>157</v>
      </c>
      <c r="G11" s="38">
        <v>210</v>
      </c>
      <c r="H11" s="38"/>
      <c r="I11" s="13">
        <v>5.5208333333333335E-4</v>
      </c>
      <c r="J11" s="8" t="str">
        <f>IF(I11=0," ",IF(I11&lt;=[1]Разряды!$D$27,[1]Разряды!$D$3,IF(I11&lt;=[1]Разряды!$E$27,[1]Разряды!$E$3,IF(I11&lt;=[1]Разряды!$F$27,[1]Разряды!$F$3,IF(I11&lt;=[1]Разряды!$G$27,[1]Разряды!$G$3,IF(I11&lt;=[1]Разряды!$H$27,[1]Разряды!$H$3,IF(I11&lt;=[1]Разряды!$I$27,[1]Разряды!$I$3,IF(I11&lt;=[1]Разряды!$J$27,[1]Разряды!$J$3,"б/р"))))))))</f>
        <v>III</v>
      </c>
      <c r="K11" s="11" t="s">
        <v>23</v>
      </c>
    </row>
    <row r="12" spans="1:11" x14ac:dyDescent="0.25">
      <c r="A12" s="41">
        <v>4</v>
      </c>
      <c r="B12" s="18" t="s">
        <v>221</v>
      </c>
      <c r="C12" s="38">
        <v>2004</v>
      </c>
      <c r="D12" s="41" t="s">
        <v>38</v>
      </c>
      <c r="E12" s="14" t="s">
        <v>14</v>
      </c>
      <c r="F12" s="14" t="s">
        <v>157</v>
      </c>
      <c r="G12" s="38">
        <v>215</v>
      </c>
      <c r="H12" s="38"/>
      <c r="I12" s="13">
        <v>5.7291666666666667E-4</v>
      </c>
      <c r="J12" s="8" t="str">
        <f>IF(I12=0," ",IF(I12&lt;=[1]Разряды!$D$27,[1]Разряды!$D$3,IF(I12&lt;=[1]Разряды!$E$27,[1]Разряды!$E$3,IF(I12&lt;=[1]Разряды!$F$27,[1]Разряды!$F$3,IF(I12&lt;=[1]Разряды!$G$27,[1]Разряды!$G$3,IF(I12&lt;=[1]Разряды!$H$27,[1]Разряды!$H$3,IF(I12&lt;=[1]Разряды!$I$27,[1]Разряды!$I$3,IF(I12&lt;=[1]Разряды!$J$27,[1]Разряды!$J$3,"б/р"))))))))</f>
        <v>Iюн</v>
      </c>
      <c r="K12" s="11" t="s">
        <v>23</v>
      </c>
    </row>
    <row r="13" spans="1:11" x14ac:dyDescent="0.25">
      <c r="A13" s="41">
        <v>5</v>
      </c>
      <c r="B13" s="18" t="s">
        <v>222</v>
      </c>
      <c r="C13" s="38">
        <v>2004</v>
      </c>
      <c r="D13" s="41" t="s">
        <v>38</v>
      </c>
      <c r="E13" s="14" t="s">
        <v>14</v>
      </c>
      <c r="F13" s="14" t="s">
        <v>157</v>
      </c>
      <c r="G13" s="38">
        <v>577</v>
      </c>
      <c r="H13" s="38"/>
      <c r="I13" s="13">
        <v>5.8101851851851858E-4</v>
      </c>
      <c r="J13" s="8" t="str">
        <f>IF(I13=0," ",IF(I13&lt;=[1]Разряды!$D$27,[1]Разряды!$D$3,IF(I13&lt;=[1]Разряды!$E$27,[1]Разряды!$E$3,IF(I13&lt;=[1]Разряды!$F$27,[1]Разряды!$F$3,IF(I13&lt;=[1]Разряды!$G$27,[1]Разряды!$G$3,IF(I13&lt;=[1]Разряды!$H$27,[1]Разряды!$H$3,IF(I13&lt;=[1]Разряды!$I$27,[1]Разряды!$I$3,IF(I13&lt;=[1]Разряды!$J$27,[1]Разряды!$J$3,"б/р"))))))))</f>
        <v>Iюн</v>
      </c>
      <c r="K13" s="11" t="s">
        <v>34</v>
      </c>
    </row>
    <row r="14" spans="1:11" x14ac:dyDescent="0.25">
      <c r="A14" s="41">
        <v>6</v>
      </c>
      <c r="B14" s="18" t="s">
        <v>223</v>
      </c>
      <c r="C14" s="38">
        <v>2003</v>
      </c>
      <c r="D14" s="41"/>
      <c r="E14" s="14" t="s">
        <v>14</v>
      </c>
      <c r="F14" s="14" t="s">
        <v>157</v>
      </c>
      <c r="G14" s="38">
        <v>469</v>
      </c>
      <c r="H14" s="38"/>
      <c r="I14" s="13">
        <v>5.8333333333333338E-4</v>
      </c>
      <c r="J14" s="8" t="str">
        <f>IF(I14=0," ",IF(I14&lt;=[1]Разряды!$D$27,[1]Разряды!$D$3,IF(I14&lt;=[1]Разряды!$E$27,[1]Разряды!$E$3,IF(I14&lt;=[1]Разряды!$F$27,[1]Разряды!$F$3,IF(I14&lt;=[1]Разряды!$G$27,[1]Разряды!$G$3,IF(I14&lt;=[1]Разряды!$H$27,[1]Разряды!$H$3,IF(I14&lt;=[1]Разряды!$I$27,[1]Разряды!$I$3,IF(I14&lt;=[1]Разряды!$J$27,[1]Разряды!$J$3,"б/р"))))))))</f>
        <v>Iюн</v>
      </c>
      <c r="K14" s="11" t="s">
        <v>16</v>
      </c>
    </row>
    <row r="15" spans="1:11" x14ac:dyDescent="0.25">
      <c r="A15" s="41">
        <v>7</v>
      </c>
      <c r="B15" s="18" t="s">
        <v>224</v>
      </c>
      <c r="C15" s="38">
        <v>2004</v>
      </c>
      <c r="D15" s="41"/>
      <c r="E15" s="14" t="s">
        <v>14</v>
      </c>
      <c r="F15" s="14" t="s">
        <v>157</v>
      </c>
      <c r="G15" s="38">
        <v>763</v>
      </c>
      <c r="H15" s="41"/>
      <c r="I15" s="42">
        <v>6.0532407407407399E-4</v>
      </c>
      <c r="J15" s="8" t="str">
        <f>IF(I15=0," ",IF(I15&lt;=[1]Разряды!$D$27,[1]Разряды!$D$3,IF(I15&lt;=[1]Разряды!$E$27,[1]Разряды!$E$3,IF(I15&lt;=[1]Разряды!$F$27,[1]Разряды!$F$3,IF(I15&lt;=[1]Разряды!$G$27,[1]Разряды!$G$3,IF(I15&lt;=[1]Разряды!$H$27,[1]Разряды!$H$3,IF(I15&lt;=[1]Разряды!$I$27,[1]Разряды!$I$3,IF(I15&lt;=[1]Разряды!$J$27,[1]Разряды!$J$3,"б/р"))))))))</f>
        <v>Iюн</v>
      </c>
      <c r="K15" s="22" t="s">
        <v>15</v>
      </c>
    </row>
    <row r="16" spans="1:11" x14ac:dyDescent="0.25">
      <c r="A16" s="41">
        <v>8</v>
      </c>
      <c r="B16" s="18" t="s">
        <v>225</v>
      </c>
      <c r="C16" s="38">
        <v>2004</v>
      </c>
      <c r="D16" s="41" t="s">
        <v>24</v>
      </c>
      <c r="E16" s="14" t="s">
        <v>14</v>
      </c>
      <c r="F16" s="14" t="s">
        <v>157</v>
      </c>
      <c r="G16" s="38">
        <v>196</v>
      </c>
      <c r="H16" s="62"/>
      <c r="I16" s="42">
        <v>6.168981481481481E-4</v>
      </c>
      <c r="J16" s="8" t="str">
        <f>IF(I16=0," ",IF(I16&lt;=[1]Разряды!$D$27,[1]Разряды!$D$3,IF(I16&lt;=[1]Разряды!$E$27,[1]Разряды!$E$3,IF(I16&lt;=[1]Разряды!$F$27,[1]Разряды!$F$3,IF(I16&lt;=[1]Разряды!$G$27,[1]Разряды!$G$3,IF(I16&lt;=[1]Разряды!$H$27,[1]Разряды!$H$3,IF(I16&lt;=[1]Разряды!$I$27,[1]Разряды!$I$3,IF(I16&lt;=[1]Разряды!$J$27,[1]Разряды!$J$3,"б/р"))))))))</f>
        <v>IIюн</v>
      </c>
      <c r="K16" s="11" t="s">
        <v>16</v>
      </c>
    </row>
    <row r="17" spans="1:11" x14ac:dyDescent="0.25">
      <c r="A17" s="41">
        <v>9</v>
      </c>
      <c r="B17" s="18" t="s">
        <v>26</v>
      </c>
      <c r="C17" s="38">
        <v>2003</v>
      </c>
      <c r="D17" s="41" t="s">
        <v>22</v>
      </c>
      <c r="E17" s="14" t="s">
        <v>14</v>
      </c>
      <c r="F17" s="14" t="s">
        <v>157</v>
      </c>
      <c r="G17" s="38">
        <v>175</v>
      </c>
      <c r="H17" s="41"/>
      <c r="I17" s="42">
        <v>6.1805555555555561E-4</v>
      </c>
      <c r="J17" s="8" t="str">
        <f>IF(I17=0," ",IF(I17&lt;=[1]Разряды!$D$27,[1]Разряды!$D$3,IF(I17&lt;=[1]Разряды!$E$27,[1]Разряды!$E$3,IF(I17&lt;=[1]Разряды!$F$27,[1]Разряды!$F$3,IF(I17&lt;=[1]Разряды!$G$27,[1]Разряды!$G$3,IF(I17&lt;=[1]Разряды!$H$27,[1]Разряды!$H$3,IF(I17&lt;=[1]Разряды!$I$27,[1]Разряды!$I$3,IF(I17&lt;=[1]Разряды!$J$27,[1]Разряды!$J$3,"б/р"))))))))</f>
        <v>IIюн</v>
      </c>
      <c r="K17" s="58" t="s">
        <v>15</v>
      </c>
    </row>
    <row r="18" spans="1:11" x14ac:dyDescent="0.25">
      <c r="A18" s="41">
        <v>10</v>
      </c>
      <c r="B18" s="20" t="s">
        <v>226</v>
      </c>
      <c r="C18" s="33">
        <v>2005</v>
      </c>
      <c r="D18" s="29" t="s">
        <v>22</v>
      </c>
      <c r="E18" s="14" t="s">
        <v>14</v>
      </c>
      <c r="F18" s="14" t="s">
        <v>157</v>
      </c>
      <c r="G18" s="38">
        <v>292</v>
      </c>
      <c r="H18" s="38"/>
      <c r="I18" s="42">
        <v>6.2384259259259261E-4</v>
      </c>
      <c r="J18" s="8" t="str">
        <f>IF(I18=0," ",IF(I18&lt;=[1]Разряды!$D$27,[1]Разряды!$D$3,IF(I18&lt;=[1]Разряды!$E$27,[1]Разряды!$E$3,IF(I18&lt;=[1]Разряды!$F$27,[1]Разряды!$F$3,IF(I18&lt;=[1]Разряды!$G$27,[1]Разряды!$G$3,IF(I18&lt;=[1]Разряды!$H$27,[1]Разряды!$H$3,IF(I18&lt;=[1]Разряды!$I$27,[1]Разряды!$I$3,IF(I18&lt;=[1]Разряды!$J$27,[1]Разряды!$J$3,"б/р"))))))))</f>
        <v>IIюн</v>
      </c>
      <c r="K18" s="14" t="s">
        <v>16</v>
      </c>
    </row>
    <row r="19" spans="1:11" x14ac:dyDescent="0.25">
      <c r="A19" s="41">
        <v>11</v>
      </c>
      <c r="B19" s="18" t="s">
        <v>227</v>
      </c>
      <c r="C19" s="38">
        <v>2003</v>
      </c>
      <c r="D19" s="41"/>
      <c r="E19" s="14" t="s">
        <v>14</v>
      </c>
      <c r="F19" s="14" t="s">
        <v>157</v>
      </c>
      <c r="G19" s="38">
        <v>231</v>
      </c>
      <c r="H19" s="38"/>
      <c r="I19" s="42">
        <v>6.2500000000000001E-4</v>
      </c>
      <c r="J19" s="8" t="str">
        <f>IF(I19=0," ",IF(I19&lt;=[1]Разряды!$D$27,[1]Разряды!$D$3,IF(I19&lt;=[1]Разряды!$E$27,[1]Разряды!$E$3,IF(I19&lt;=[1]Разряды!$F$27,[1]Разряды!$F$3,IF(I19&lt;=[1]Разряды!$G$27,[1]Разряды!$G$3,IF(I19&lt;=[1]Разряды!$H$27,[1]Разряды!$H$3,IF(I19&lt;=[1]Разряды!$I$27,[1]Разряды!$I$3,IF(I19&lt;=[1]Разряды!$J$27,[1]Разряды!$J$3,"б/р"))))))))</f>
        <v>IIюн</v>
      </c>
      <c r="K19" s="14" t="s">
        <v>181</v>
      </c>
    </row>
    <row r="20" spans="1:11" x14ac:dyDescent="0.25">
      <c r="A20" s="41">
        <v>12</v>
      </c>
      <c r="B20" s="14" t="s">
        <v>170</v>
      </c>
      <c r="C20" s="10">
        <v>2003</v>
      </c>
      <c r="D20" s="10" t="s">
        <v>38</v>
      </c>
      <c r="E20" s="14" t="s">
        <v>14</v>
      </c>
      <c r="F20" s="14" t="s">
        <v>157</v>
      </c>
      <c r="G20" s="10">
        <v>171</v>
      </c>
      <c r="H20" s="38"/>
      <c r="I20" s="42">
        <v>6.2731481481481481E-4</v>
      </c>
      <c r="J20" s="8" t="str">
        <f>IF(I20=0," ",IF(I20&lt;=[1]Разряды!$D$27,[1]Разряды!$D$3,IF(I20&lt;=[1]Разряды!$E$27,[1]Разряды!$E$3,IF(I20&lt;=[1]Разряды!$F$27,[1]Разряды!$F$3,IF(I20&lt;=[1]Разряды!$G$27,[1]Разряды!$G$3,IF(I20&lt;=[1]Разряды!$H$27,[1]Разряды!$H$3,IF(I20&lt;=[1]Разряды!$I$27,[1]Разряды!$I$3,IF(I20&lt;=[1]Разряды!$J$27,[1]Разряды!$J$3,"б/р"))))))))</f>
        <v>IIюн</v>
      </c>
      <c r="K20" s="14" t="s">
        <v>101</v>
      </c>
    </row>
    <row r="21" spans="1:11" x14ac:dyDescent="0.25">
      <c r="A21" s="41">
        <v>13</v>
      </c>
      <c r="B21" s="18" t="s">
        <v>97</v>
      </c>
      <c r="C21" s="38">
        <v>2003</v>
      </c>
      <c r="D21" s="41" t="s">
        <v>22</v>
      </c>
      <c r="E21" s="14" t="s">
        <v>14</v>
      </c>
      <c r="F21" s="14" t="s">
        <v>157</v>
      </c>
      <c r="G21" s="38">
        <v>144</v>
      </c>
      <c r="H21" s="38"/>
      <c r="I21" s="42">
        <v>6.3310185185185192E-4</v>
      </c>
      <c r="J21" s="8" t="str">
        <f>IF(I21=0," ",IF(I21&lt;=[1]Разряды!$D$27,[1]Разряды!$D$3,IF(I21&lt;=[1]Разряды!$E$27,[1]Разряды!$E$3,IF(I21&lt;=[1]Разряды!$F$27,[1]Разряды!$F$3,IF(I21&lt;=[1]Разряды!$G$27,[1]Разряды!$G$3,IF(I21&lt;=[1]Разряды!$H$27,[1]Разряды!$H$3,IF(I21&lt;=[1]Разряды!$I$27,[1]Разряды!$I$3,IF(I21&lt;=[1]Разряды!$J$27,[1]Разряды!$J$3,"б/р"))))))))</f>
        <v>IIюн</v>
      </c>
      <c r="K21" s="14" t="s">
        <v>34</v>
      </c>
    </row>
    <row r="22" spans="1:11" x14ac:dyDescent="0.25">
      <c r="A22" s="41">
        <v>14</v>
      </c>
      <c r="B22" s="18" t="s">
        <v>35</v>
      </c>
      <c r="C22" s="38">
        <v>2003</v>
      </c>
      <c r="D22" s="41" t="s">
        <v>22</v>
      </c>
      <c r="E22" s="14" t="s">
        <v>14</v>
      </c>
      <c r="F22" s="14" t="s">
        <v>157</v>
      </c>
      <c r="G22" s="38">
        <v>249</v>
      </c>
      <c r="H22" s="41"/>
      <c r="I22" s="42">
        <v>6.5509259259259264E-4</v>
      </c>
      <c r="J22" s="8" t="str">
        <f>IF(I22=0," ",IF(I22&lt;=[1]Разряды!$D$27,[1]Разряды!$D$3,IF(I22&lt;=[1]Разряды!$E$27,[1]Разряды!$E$3,IF(I22&lt;=[1]Разряды!$F$27,[1]Разряды!$F$3,IF(I22&lt;=[1]Разряды!$G$27,[1]Разряды!$G$3,IF(I22&lt;=[1]Разряды!$H$27,[1]Разряды!$H$3,IF(I22&lt;=[1]Разряды!$I$27,[1]Разряды!$I$3,IF(I22&lt;=[1]Разряды!$J$27,[1]Разряды!$J$3,"б/р"))))))))</f>
        <v>IIюн</v>
      </c>
      <c r="K22" s="58" t="s">
        <v>15</v>
      </c>
    </row>
    <row r="23" spans="1:11" x14ac:dyDescent="0.25">
      <c r="A23" s="41">
        <v>15</v>
      </c>
      <c r="B23" s="35" t="s">
        <v>228</v>
      </c>
      <c r="C23" s="38">
        <v>2004</v>
      </c>
      <c r="D23" s="38"/>
      <c r="E23" s="14" t="s">
        <v>14</v>
      </c>
      <c r="F23" s="14" t="s">
        <v>157</v>
      </c>
      <c r="G23" s="38">
        <v>197</v>
      </c>
      <c r="H23" s="38"/>
      <c r="I23" s="42">
        <v>6.5856481481481484E-4</v>
      </c>
      <c r="J23" s="8" t="str">
        <f>IF(I23=0," ",IF(I23&lt;=[1]Разряды!$D$27,[1]Разряды!$D$3,IF(I23&lt;=[1]Разряды!$E$27,[1]Разряды!$E$3,IF(I23&lt;=[1]Разряды!$F$27,[1]Разряды!$F$3,IF(I23&lt;=[1]Разряды!$G$27,[1]Разряды!$G$3,IF(I23&lt;=[1]Разряды!$H$27,[1]Разряды!$H$3,IF(I23&lt;=[1]Разряды!$I$27,[1]Разряды!$I$3,IF(I23&lt;=[1]Разряды!$J$27,[1]Разряды!$J$3,"б/р"))))))))</f>
        <v>IIюн</v>
      </c>
      <c r="K23" s="14" t="s">
        <v>16</v>
      </c>
    </row>
    <row r="24" spans="1:11" x14ac:dyDescent="0.25">
      <c r="A24" s="41"/>
      <c r="B24" s="35"/>
      <c r="C24" s="38"/>
      <c r="D24" s="38"/>
      <c r="E24" s="14"/>
      <c r="F24" s="14"/>
      <c r="G24" s="38"/>
      <c r="H24" s="38"/>
      <c r="I24" s="42"/>
      <c r="J24" s="10"/>
      <c r="K24" s="14"/>
    </row>
    <row r="25" spans="1:11" x14ac:dyDescent="0.25">
      <c r="A25" s="38"/>
      <c r="B25" s="38"/>
      <c r="C25" s="38"/>
      <c r="D25" s="116" t="s">
        <v>144</v>
      </c>
      <c r="E25" s="117"/>
      <c r="F25" s="117"/>
      <c r="G25" s="117"/>
      <c r="H25" s="116"/>
      <c r="I25" s="38"/>
      <c r="J25" s="40"/>
      <c r="K25" s="54"/>
    </row>
    <row r="26" spans="1:11" x14ac:dyDescent="0.25">
      <c r="A26" s="12">
        <v>1</v>
      </c>
      <c r="B26" s="11" t="s">
        <v>113</v>
      </c>
      <c r="C26" s="17">
        <v>2002</v>
      </c>
      <c r="D26" s="10" t="s">
        <v>43</v>
      </c>
      <c r="E26" s="14" t="s">
        <v>14</v>
      </c>
      <c r="F26" s="14" t="s">
        <v>157</v>
      </c>
      <c r="G26" s="17">
        <v>530</v>
      </c>
      <c r="H26" s="38"/>
      <c r="I26" s="13">
        <v>4.953703703703703E-4</v>
      </c>
      <c r="J26" s="8" t="str">
        <f>IF(I26=0," ",IF(I26&lt;=[1]Разряды!$D$27,[1]Разряды!$D$3,IF(I26&lt;=[1]Разряды!$E$27,[1]Разряды!$E$3,IF(I26&lt;=[1]Разряды!$F$27,[1]Разряды!$F$3,IF(I26&lt;=[1]Разряды!$G$27,[1]Разряды!$G$3,IF(I26&lt;=[1]Разряды!$H$27,[1]Разряды!$H$3,IF(I26&lt;=[1]Разряды!$I$27,[1]Разряды!$I$3,IF(I26&lt;=[1]Разряды!$J$27,[1]Разряды!$J$3,"б/р"))))))))</f>
        <v>II</v>
      </c>
      <c r="K26" s="11" t="s">
        <v>17</v>
      </c>
    </row>
    <row r="27" spans="1:11" x14ac:dyDescent="0.25">
      <c r="A27" s="12">
        <v>2</v>
      </c>
      <c r="B27" s="24" t="s">
        <v>99</v>
      </c>
      <c r="C27" s="17">
        <v>2001</v>
      </c>
      <c r="D27" s="10" t="s">
        <v>21</v>
      </c>
      <c r="E27" s="14" t="s">
        <v>14</v>
      </c>
      <c r="F27" s="14" t="s">
        <v>157</v>
      </c>
      <c r="G27" s="17">
        <v>406</v>
      </c>
      <c r="H27" s="38"/>
      <c r="I27" s="13">
        <v>5.0694444444444441E-4</v>
      </c>
      <c r="J27" s="8" t="str">
        <f>IF(I27=0," ",IF(I27&lt;=[1]Разряды!$D$27,[1]Разряды!$D$3,IF(I27&lt;=[1]Разряды!$E$27,[1]Разряды!$E$3,IF(I27&lt;=[1]Разряды!$F$27,[1]Разряды!$F$3,IF(I27&lt;=[1]Разряды!$G$27,[1]Разряды!$G$3,IF(I27&lt;=[1]Разряды!$H$27,[1]Разряды!$H$3,IF(I27&lt;=[1]Разряды!$I$27,[1]Разряды!$I$3,IF(I27&lt;=[1]Разряды!$J$27,[1]Разряды!$J$3,"б/р"))))))))</f>
        <v>II</v>
      </c>
      <c r="K27" s="22" t="s">
        <v>17</v>
      </c>
    </row>
    <row r="28" spans="1:11" x14ac:dyDescent="0.25">
      <c r="A28" s="12">
        <v>3</v>
      </c>
      <c r="B28" s="15" t="s">
        <v>52</v>
      </c>
      <c r="C28" s="38">
        <v>2001</v>
      </c>
      <c r="D28" s="41" t="s">
        <v>43</v>
      </c>
      <c r="E28" s="14" t="s">
        <v>14</v>
      </c>
      <c r="F28" s="14" t="s">
        <v>157</v>
      </c>
      <c r="G28" s="38">
        <v>303</v>
      </c>
      <c r="H28" s="38"/>
      <c r="I28" s="13">
        <v>5.2083333333333333E-4</v>
      </c>
      <c r="J28" s="8" t="str">
        <f>IF(I28=0," ",IF(I28&lt;=[1]Разряды!$D$27,[1]Разряды!$D$3,IF(I28&lt;=[1]Разряды!$E$27,[1]Разряды!$E$3,IF(I28&lt;=[1]Разряды!$F$27,[1]Разряды!$F$3,IF(I28&lt;=[1]Разряды!$G$27,[1]Разряды!$G$3,IF(I28&lt;=[1]Разряды!$H$27,[1]Разряды!$H$3,IF(I28&lt;=[1]Разряды!$I$27,[1]Разряды!$I$3,IF(I28&lt;=[1]Разряды!$J$27,[1]Разряды!$J$3,"б/р"))))))))</f>
        <v>II</v>
      </c>
      <c r="K28" s="22" t="s">
        <v>34</v>
      </c>
    </row>
    <row r="29" spans="1:11" x14ac:dyDescent="0.25">
      <c r="A29" s="10">
        <v>4</v>
      </c>
      <c r="B29" s="15" t="s">
        <v>229</v>
      </c>
      <c r="C29" s="38">
        <v>2002</v>
      </c>
      <c r="D29" s="41" t="s">
        <v>38</v>
      </c>
      <c r="E29" s="14" t="s">
        <v>14</v>
      </c>
      <c r="F29" s="14" t="s">
        <v>157</v>
      </c>
      <c r="G29" s="38">
        <v>48</v>
      </c>
      <c r="H29" s="38"/>
      <c r="I29" s="13">
        <v>5.6250000000000007E-4</v>
      </c>
      <c r="J29" s="8" t="str">
        <f>IF(I29=0," ",IF(I29&lt;=[1]Разряды!$D$27,[1]Разряды!$D$3,IF(I29&lt;=[1]Разряды!$E$27,[1]Разряды!$E$3,IF(I29&lt;=[1]Разряды!$F$27,[1]Разряды!$F$3,IF(I29&lt;=[1]Разряды!$G$27,[1]Разряды!$G$3,IF(I29&lt;=[1]Разряды!$H$27,[1]Разряды!$H$3,IF(I29&lt;=[1]Разряды!$I$27,[1]Разряды!$I$3,IF(I29&lt;=[1]Разряды!$J$27,[1]Разряды!$J$3,"б/р"))))))))</f>
        <v>III</v>
      </c>
      <c r="K29" s="11" t="s">
        <v>15</v>
      </c>
    </row>
    <row r="30" spans="1:11" x14ac:dyDescent="0.25">
      <c r="A30" s="10">
        <v>5</v>
      </c>
      <c r="B30" s="43" t="s">
        <v>230</v>
      </c>
      <c r="C30" s="38">
        <v>2002</v>
      </c>
      <c r="D30" s="41" t="s">
        <v>22</v>
      </c>
      <c r="E30" s="14" t="s">
        <v>14</v>
      </c>
      <c r="F30" s="14" t="s">
        <v>157</v>
      </c>
      <c r="G30" s="38">
        <v>17</v>
      </c>
      <c r="H30" s="38"/>
      <c r="I30" s="13">
        <v>5.8449074074074078E-4</v>
      </c>
      <c r="J30" s="8" t="str">
        <f>IF(I30=0," ",IF(I30&lt;=[1]Разряды!$D$27,[1]Разряды!$D$3,IF(I30&lt;=[1]Разряды!$E$27,[1]Разряды!$E$3,IF(I30&lt;=[1]Разряды!$F$27,[1]Разряды!$F$3,IF(I30&lt;=[1]Разряды!$G$27,[1]Разряды!$G$3,IF(I30&lt;=[1]Разряды!$H$27,[1]Разряды!$H$3,IF(I30&lt;=[1]Разряды!$I$27,[1]Разряды!$I$3,IF(I30&lt;=[1]Разряды!$J$27,[1]Разряды!$J$3,"б/р"))))))))</f>
        <v>Iюн</v>
      </c>
      <c r="K30" s="11" t="s">
        <v>23</v>
      </c>
    </row>
    <row r="31" spans="1:11" x14ac:dyDescent="0.25">
      <c r="A31" s="10">
        <v>6</v>
      </c>
      <c r="B31" s="15" t="s">
        <v>231</v>
      </c>
      <c r="C31" s="33">
        <v>2002</v>
      </c>
      <c r="D31" s="29" t="s">
        <v>22</v>
      </c>
      <c r="E31" s="14" t="s">
        <v>14</v>
      </c>
      <c r="F31" s="14" t="s">
        <v>157</v>
      </c>
      <c r="G31" s="38">
        <v>15</v>
      </c>
      <c r="H31" s="38"/>
      <c r="I31" s="13">
        <v>5.8564814814814818E-4</v>
      </c>
      <c r="J31" s="8" t="str">
        <f>IF(I31=0," ",IF(I31&lt;=[1]Разряды!$D$27,[1]Разряды!$D$3,IF(I31&lt;=[1]Разряды!$E$27,[1]Разряды!$E$3,IF(I31&lt;=[1]Разряды!$F$27,[1]Разряды!$F$3,IF(I31&lt;=[1]Разряды!$G$27,[1]Разряды!$G$3,IF(I31&lt;=[1]Разряды!$H$27,[1]Разряды!$H$3,IF(I31&lt;=[1]Разряды!$I$27,[1]Разряды!$I$3,IF(I31&lt;=[1]Разряды!$J$27,[1]Разряды!$J$3,"б/р"))))))))</f>
        <v>Iюн</v>
      </c>
      <c r="K31" s="11" t="s">
        <v>23</v>
      </c>
    </row>
    <row r="32" spans="1:11" x14ac:dyDescent="0.25">
      <c r="A32" s="10">
        <v>7</v>
      </c>
      <c r="B32" s="15" t="s">
        <v>232</v>
      </c>
      <c r="C32" s="33">
        <v>2002</v>
      </c>
      <c r="D32" s="29"/>
      <c r="E32" s="14" t="s">
        <v>14</v>
      </c>
      <c r="F32" s="14" t="s">
        <v>157</v>
      </c>
      <c r="G32" s="38">
        <v>285</v>
      </c>
      <c r="H32" s="38"/>
      <c r="I32" s="13">
        <v>5.9606481481481479E-4</v>
      </c>
      <c r="J32" s="8" t="str">
        <f>IF(I32=0," ",IF(I32&lt;=[1]Разряды!$D$27,[1]Разряды!$D$3,IF(I32&lt;=[1]Разряды!$E$27,[1]Разряды!$E$3,IF(I32&lt;=[1]Разряды!$F$27,[1]Разряды!$F$3,IF(I32&lt;=[1]Разряды!$G$27,[1]Разряды!$G$3,IF(I32&lt;=[1]Разряды!$H$27,[1]Разряды!$H$3,IF(I32&lt;=[1]Разряды!$I$27,[1]Разряды!$I$3,IF(I32&lt;=[1]Разряды!$J$27,[1]Разряды!$J$3,"б/р"))))))))</f>
        <v>Iюн</v>
      </c>
      <c r="K32" s="22" t="s">
        <v>15</v>
      </c>
    </row>
    <row r="33" spans="1:11" x14ac:dyDescent="0.25">
      <c r="A33" s="10">
        <v>8</v>
      </c>
      <c r="B33" s="11" t="s">
        <v>233</v>
      </c>
      <c r="C33" s="16">
        <v>2002</v>
      </c>
      <c r="D33" s="8" t="s">
        <v>22</v>
      </c>
      <c r="E33" s="14" t="s">
        <v>14</v>
      </c>
      <c r="F33" s="14" t="s">
        <v>157</v>
      </c>
      <c r="G33" s="17">
        <v>194</v>
      </c>
      <c r="H33" s="38"/>
      <c r="I33" s="13">
        <v>6.1574074074074081E-4</v>
      </c>
      <c r="J33" s="8" t="str">
        <f>IF(I33=0," ",IF(I33&lt;=[1]Разряды!$D$27,[1]Разряды!$D$3,IF(I33&lt;=[1]Разряды!$E$27,[1]Разряды!$E$3,IF(I33&lt;=[1]Разряды!$F$27,[1]Разряды!$F$3,IF(I33&lt;=[1]Разряды!$G$27,[1]Разряды!$G$3,IF(I33&lt;=[1]Разряды!$H$27,[1]Разряды!$H$3,IF(I33&lt;=[1]Разряды!$I$27,[1]Разряды!$I$3,IF(I33&lt;=[1]Разряды!$J$27,[1]Разряды!$J$3,"б/р"))))))))</f>
        <v>IIюн</v>
      </c>
      <c r="K33" s="20" t="s">
        <v>33</v>
      </c>
    </row>
    <row r="34" spans="1:11" x14ac:dyDescent="0.25">
      <c r="A34" s="10">
        <v>9</v>
      </c>
      <c r="B34" s="15" t="s">
        <v>234</v>
      </c>
      <c r="C34" s="33">
        <v>2001</v>
      </c>
      <c r="D34" s="29" t="s">
        <v>19</v>
      </c>
      <c r="E34" s="14" t="s">
        <v>14</v>
      </c>
      <c r="F34" s="14" t="s">
        <v>157</v>
      </c>
      <c r="G34" s="38">
        <v>85</v>
      </c>
      <c r="H34" s="38"/>
      <c r="I34" s="13">
        <v>6.2615740740740741E-4</v>
      </c>
      <c r="J34" s="8" t="str">
        <f>IF(I34=0," ",IF(I34&lt;=[1]Разряды!$D$27,[1]Разряды!$D$3,IF(I34&lt;=[1]Разряды!$E$27,[1]Разряды!$E$3,IF(I34&lt;=[1]Разряды!$F$27,[1]Разряды!$F$3,IF(I34&lt;=[1]Разряды!$G$27,[1]Разряды!$G$3,IF(I34&lt;=[1]Разряды!$H$27,[1]Разряды!$H$3,IF(I34&lt;=[1]Разряды!$I$27,[1]Разряды!$I$3,IF(I34&lt;=[1]Разряды!$J$27,[1]Разряды!$J$3,"б/р"))))))))</f>
        <v>IIюн</v>
      </c>
      <c r="K34" s="58" t="s">
        <v>15</v>
      </c>
    </row>
    <row r="35" spans="1:11" x14ac:dyDescent="0.25">
      <c r="A35" s="10">
        <v>10</v>
      </c>
      <c r="B35" s="15" t="s">
        <v>235</v>
      </c>
      <c r="C35" s="33">
        <v>2001</v>
      </c>
      <c r="D35" s="29"/>
      <c r="E35" s="14" t="s">
        <v>14</v>
      </c>
      <c r="F35" s="14" t="s">
        <v>157</v>
      </c>
      <c r="G35" s="38">
        <v>360</v>
      </c>
      <c r="H35" s="38"/>
      <c r="I35" s="13">
        <v>6.4236111111111113E-4</v>
      </c>
      <c r="J35" s="8" t="str">
        <f>IF(I35=0," ",IF(I35&lt;=[1]Разряды!$D$27,[1]Разряды!$D$3,IF(I35&lt;=[1]Разряды!$E$27,[1]Разряды!$E$3,IF(I35&lt;=[1]Разряды!$F$27,[1]Разряды!$F$3,IF(I35&lt;=[1]Разряды!$G$27,[1]Разряды!$G$3,IF(I35&lt;=[1]Разряды!$H$27,[1]Разряды!$H$3,IF(I35&lt;=[1]Разряды!$I$27,[1]Разряды!$I$3,IF(I35&lt;=[1]Разряды!$J$27,[1]Разряды!$J$3,"б/р"))))))))</f>
        <v>IIюн</v>
      </c>
      <c r="K35" s="14" t="s">
        <v>16</v>
      </c>
    </row>
    <row r="36" spans="1:11" x14ac:dyDescent="0.25">
      <c r="A36" s="10"/>
      <c r="B36" s="15"/>
      <c r="C36" s="33"/>
      <c r="D36" s="29"/>
      <c r="E36" s="14"/>
      <c r="F36" s="14"/>
      <c r="G36" s="38"/>
      <c r="H36" s="38"/>
      <c r="I36" s="13"/>
      <c r="J36" s="8"/>
      <c r="K36" s="14"/>
    </row>
    <row r="37" spans="1:11" x14ac:dyDescent="0.25">
      <c r="A37" s="8"/>
      <c r="B37" s="11"/>
      <c r="C37" s="8"/>
      <c r="D37" s="116" t="s">
        <v>190</v>
      </c>
      <c r="E37" s="117"/>
      <c r="F37" s="117"/>
      <c r="G37" s="117"/>
      <c r="H37" s="116"/>
      <c r="I37" s="30"/>
      <c r="J37" s="8"/>
      <c r="K37" s="54"/>
    </row>
    <row r="38" spans="1:11" x14ac:dyDescent="0.25">
      <c r="A38" s="12">
        <v>1</v>
      </c>
      <c r="B38" s="11" t="s">
        <v>58</v>
      </c>
      <c r="C38" s="8">
        <v>1995</v>
      </c>
      <c r="D38" s="8" t="s">
        <v>43</v>
      </c>
      <c r="E38" s="14" t="s">
        <v>14</v>
      </c>
      <c r="F38" s="14" t="s">
        <v>157</v>
      </c>
      <c r="G38" s="8">
        <v>30</v>
      </c>
      <c r="H38" s="38"/>
      <c r="I38" s="13">
        <v>5.0810185185185192E-4</v>
      </c>
      <c r="J38" s="8" t="str">
        <f>IF(I38=0," ",IF(I38&lt;=[1]Разряды!$D$27,[1]Разряды!$D$3,IF(I38&lt;=[1]Разряды!$E$27,[1]Разряды!$E$3,IF(I38&lt;=[1]Разряды!$F$27,[1]Разряды!$F$3,IF(I38&lt;=[1]Разряды!$G$27,[1]Разряды!$G$3,IF(I38&lt;=[1]Разряды!$H$27,[1]Разряды!$H$3,IF(I38&lt;=[1]Разряды!$I$27,[1]Разряды!$I$3,IF(I38&lt;=[1]Разряды!$J$27,[1]Разряды!$J$3,"б/р"))))))))</f>
        <v>II</v>
      </c>
      <c r="K38" s="11" t="s">
        <v>34</v>
      </c>
    </row>
    <row r="39" spans="1:11" x14ac:dyDescent="0.25">
      <c r="A39" s="12">
        <v>2</v>
      </c>
      <c r="B39" s="11" t="s">
        <v>236</v>
      </c>
      <c r="C39" s="16">
        <v>1996</v>
      </c>
      <c r="D39" s="8" t="s">
        <v>21</v>
      </c>
      <c r="E39" s="14" t="s">
        <v>14</v>
      </c>
      <c r="F39" s="14" t="s">
        <v>157</v>
      </c>
      <c r="G39" s="17">
        <v>277</v>
      </c>
      <c r="H39" s="38"/>
      <c r="I39" s="13">
        <v>5.2314814814814824E-4</v>
      </c>
      <c r="J39" s="8" t="str">
        <f>IF(I39=0," ",IF(I39&lt;=[1]Разряды!$D$27,[1]Разряды!$D$3,IF(I39&lt;=[1]Разряды!$E$27,[1]Разряды!$E$3,IF(I39&lt;=[1]Разряды!$F$27,[1]Разряды!$F$3,IF(I39&lt;=[1]Разряды!$G$27,[1]Разряды!$G$3,IF(I39&lt;=[1]Разряды!$H$27,[1]Разряды!$H$3,IF(I39&lt;=[1]Разряды!$I$27,[1]Разряды!$I$3,IF(I39&lt;=[1]Разряды!$J$27,[1]Разряды!$J$3,"б/р"))))))))</f>
        <v>III</v>
      </c>
      <c r="K39" s="11" t="s">
        <v>34</v>
      </c>
    </row>
    <row r="40" spans="1:11" x14ac:dyDescent="0.25">
      <c r="A40" s="12">
        <v>3</v>
      </c>
      <c r="B40" s="11" t="s">
        <v>59</v>
      </c>
      <c r="C40" s="16">
        <v>1995</v>
      </c>
      <c r="D40" s="8" t="s">
        <v>21</v>
      </c>
      <c r="E40" s="14" t="s">
        <v>14</v>
      </c>
      <c r="F40" s="14" t="s">
        <v>157</v>
      </c>
      <c r="G40" s="17">
        <v>255</v>
      </c>
      <c r="H40" s="38"/>
      <c r="I40" s="13">
        <v>5.2546296296296293E-4</v>
      </c>
      <c r="J40" s="8" t="str">
        <f>IF(I40=0," ",IF(I40&lt;=[1]Разряды!$D$27,[1]Разряды!$D$3,IF(I40&lt;=[1]Разряды!$E$27,[1]Разряды!$E$3,IF(I40&lt;=[1]Разряды!$F$27,[1]Разряды!$F$3,IF(I40&lt;=[1]Разряды!$G$27,[1]Разряды!$G$3,IF(I40&lt;=[1]Разряды!$H$27,[1]Разряды!$H$3,IF(I40&lt;=[1]Разряды!$I$27,[1]Разряды!$I$3,IF(I40&lt;=[1]Разряды!$J$27,[1]Разряды!$J$3,"б/р"))))))))</f>
        <v>III</v>
      </c>
      <c r="K40" s="11" t="s">
        <v>34</v>
      </c>
    </row>
    <row r="41" spans="1:11" x14ac:dyDescent="0.25">
      <c r="A41" s="10">
        <v>4</v>
      </c>
      <c r="B41" s="11" t="s">
        <v>102</v>
      </c>
      <c r="C41" s="16">
        <v>1997</v>
      </c>
      <c r="D41" s="8" t="s">
        <v>21</v>
      </c>
      <c r="E41" s="11" t="s">
        <v>14</v>
      </c>
      <c r="F41" s="14" t="s">
        <v>157</v>
      </c>
      <c r="G41" s="17">
        <v>355</v>
      </c>
      <c r="H41" s="38"/>
      <c r="I41" s="13">
        <v>5.4861111111111104E-4</v>
      </c>
      <c r="J41" s="8" t="str">
        <f>IF(I41=0," ",IF(I41&lt;=[1]Разряды!$D$27,[1]Разряды!$D$3,IF(I41&lt;=[1]Разряды!$E$27,[1]Разряды!$E$3,IF(I41&lt;=[1]Разряды!$F$27,[1]Разряды!$F$3,IF(I41&lt;=[1]Разряды!$G$27,[1]Разряды!$G$3,IF(I41&lt;=[1]Разряды!$H$27,[1]Разряды!$H$3,IF(I41&lt;=[1]Разряды!$I$27,[1]Разряды!$I$3,IF(I41&lt;=[1]Разряды!$J$27,[1]Разряды!$J$3,"б/р"))))))))</f>
        <v>III</v>
      </c>
      <c r="K41" s="14" t="s">
        <v>34</v>
      </c>
    </row>
    <row r="42" spans="1:11" x14ac:dyDescent="0.25">
      <c r="A42" s="8">
        <v>5</v>
      </c>
      <c r="B42" s="11" t="s">
        <v>237</v>
      </c>
      <c r="C42" s="16">
        <v>2000</v>
      </c>
      <c r="D42" s="8" t="s">
        <v>22</v>
      </c>
      <c r="E42" s="14" t="s">
        <v>14</v>
      </c>
      <c r="F42" s="14" t="s">
        <v>157</v>
      </c>
      <c r="G42" s="16">
        <v>60</v>
      </c>
      <c r="H42" s="38"/>
      <c r="I42" s="13">
        <v>6.2847222222222221E-4</v>
      </c>
      <c r="J42" s="8" t="str">
        <f>IF(I42=0," ",IF(I42&lt;=[1]Разряды!$D$27,[1]Разряды!$D$3,IF(I42&lt;=[1]Разряды!$E$27,[1]Разряды!$E$3,IF(I42&lt;=[1]Разряды!$F$27,[1]Разряды!$F$3,IF(I42&lt;=[1]Разряды!$G$27,[1]Разряды!$G$3,IF(I42&lt;=[1]Разряды!$H$27,[1]Разряды!$H$3,IF(I42&lt;=[1]Разряды!$I$27,[1]Разряды!$I$3,IF(I42&lt;=[1]Разряды!$J$27,[1]Разряды!$J$3,"б/р"))))))))</f>
        <v>IIюн</v>
      </c>
      <c r="K42" s="20" t="s">
        <v>33</v>
      </c>
    </row>
    <row r="43" spans="1:11" x14ac:dyDescent="0.25">
      <c r="A43" s="10">
        <v>6</v>
      </c>
      <c r="B43" s="11" t="s">
        <v>238</v>
      </c>
      <c r="C43" s="8">
        <v>2000</v>
      </c>
      <c r="D43" s="8"/>
      <c r="E43" s="14" t="s">
        <v>14</v>
      </c>
      <c r="F43" s="14" t="s">
        <v>157</v>
      </c>
      <c r="G43" s="10">
        <v>178</v>
      </c>
      <c r="H43" s="38"/>
      <c r="I43" s="13">
        <v>6.8518518518518527E-4</v>
      </c>
      <c r="J43" s="8" t="str">
        <f>IF(I43=0," ",IF(I43&lt;=[1]Разряды!$D$27,[1]Разряды!$D$3,IF(I43&lt;=[1]Разряды!$E$27,[1]Разряды!$E$3,IF(I43&lt;=[1]Разряды!$F$27,[1]Разряды!$F$3,IF(I43&lt;=[1]Разряды!$G$27,[1]Разряды!$G$3,IF(I43&lt;=[1]Разряды!$H$27,[1]Разряды!$H$3,IF(I43&lt;=[1]Разряды!$I$27,[1]Разряды!$I$3,IF(I43&lt;=[1]Разряды!$J$27,[1]Разряды!$J$3,"б/р"))))))))</f>
        <v>IIIюн</v>
      </c>
      <c r="K43" s="22" t="s">
        <v>101</v>
      </c>
    </row>
    <row r="44" spans="1:11" x14ac:dyDescent="0.25">
      <c r="A44" s="10">
        <v>7</v>
      </c>
      <c r="B44" s="14" t="s">
        <v>239</v>
      </c>
      <c r="C44" s="17">
        <v>2000</v>
      </c>
      <c r="D44" s="17"/>
      <c r="E44" s="14" t="s">
        <v>14</v>
      </c>
      <c r="F44" s="14" t="s">
        <v>157</v>
      </c>
      <c r="G44" s="17">
        <v>177</v>
      </c>
      <c r="H44" s="38"/>
      <c r="I44" s="13">
        <v>6.9097222222222216E-4</v>
      </c>
      <c r="J44" s="8" t="str">
        <f>IF(I44=0," ",IF(I44&lt;=[1]Разряды!$D$27,[1]Разряды!$D$3,IF(I44&lt;=[1]Разряды!$E$27,[1]Разряды!$E$3,IF(I44&lt;=[1]Разряды!$F$27,[1]Разряды!$F$3,IF(I44&lt;=[1]Разряды!$G$27,[1]Разряды!$G$3,IF(I44&lt;=[1]Разряды!$H$27,[1]Разряды!$H$3,IF(I44&lt;=[1]Разряды!$I$27,[1]Разряды!$I$3,IF(I44&lt;=[1]Разряды!$J$27,[1]Разряды!$J$3,"б/р"))))))))</f>
        <v>IIIюн</v>
      </c>
      <c r="K44" s="11" t="s">
        <v>101</v>
      </c>
    </row>
    <row r="45" spans="1:11" x14ac:dyDescent="0.25">
      <c r="A45" s="10"/>
      <c r="B45" s="14"/>
      <c r="C45" s="17"/>
      <c r="D45" s="10"/>
      <c r="E45" s="14"/>
      <c r="F45" s="14"/>
      <c r="G45" s="17"/>
      <c r="H45" s="38"/>
      <c r="I45" s="13"/>
      <c r="J45" s="8"/>
      <c r="K45" s="14"/>
    </row>
    <row r="46" spans="1:11" x14ac:dyDescent="0.25">
      <c r="A46" s="8"/>
      <c r="B46" s="11"/>
      <c r="C46" s="16"/>
      <c r="D46" s="10"/>
      <c r="E46" s="14"/>
      <c r="F46" s="14"/>
      <c r="G46" s="10"/>
      <c r="H46" s="10"/>
      <c r="I46" s="30"/>
      <c r="J46" s="8"/>
      <c r="K46" s="11"/>
    </row>
    <row r="47" spans="1:11" x14ac:dyDescent="0.25">
      <c r="A47" s="8"/>
      <c r="B47" s="11"/>
      <c r="C47" s="8"/>
      <c r="D47" s="10"/>
      <c r="E47" s="14"/>
      <c r="F47" s="14"/>
      <c r="G47" s="10"/>
      <c r="H47" s="10"/>
      <c r="I47" s="30"/>
      <c r="J47" s="8"/>
      <c r="K47" s="11"/>
    </row>
    <row r="48" spans="1:11" x14ac:dyDescent="0.25">
      <c r="A48" s="8"/>
      <c r="B48" s="11"/>
      <c r="C48" s="16"/>
      <c r="D48" s="10"/>
      <c r="E48" s="14"/>
      <c r="F48" s="14"/>
      <c r="G48" s="10"/>
      <c r="H48" s="10"/>
      <c r="I48" s="30"/>
      <c r="J48" s="8"/>
      <c r="K48" s="11"/>
    </row>
    <row r="49" spans="1:11" x14ac:dyDescent="0.25">
      <c r="A49" s="8"/>
      <c r="B49" s="12"/>
      <c r="C49" s="11" t="s">
        <v>27</v>
      </c>
      <c r="D49" s="16"/>
      <c r="E49" s="8"/>
      <c r="F49" s="11"/>
      <c r="G49" s="11" t="s">
        <v>28</v>
      </c>
      <c r="H49" s="30"/>
      <c r="I49" s="8"/>
      <c r="J49" s="11"/>
      <c r="K49" s="54"/>
    </row>
    <row r="50" spans="1:11" x14ac:dyDescent="0.25">
      <c r="A50" s="8"/>
      <c r="B50" s="12"/>
      <c r="C50" s="11"/>
      <c r="D50" s="16"/>
      <c r="E50" s="8"/>
      <c r="F50" s="11"/>
      <c r="G50" s="11"/>
      <c r="H50" s="30"/>
      <c r="I50" s="8"/>
      <c r="J50" s="11"/>
      <c r="K50" s="54"/>
    </row>
    <row r="51" spans="1:11" x14ac:dyDescent="0.25">
      <c r="A51" s="8"/>
      <c r="B51" s="12"/>
      <c r="C51" s="11"/>
      <c r="D51" s="16"/>
      <c r="E51" s="8"/>
      <c r="F51" s="11"/>
      <c r="G51" s="11"/>
      <c r="H51" s="30"/>
      <c r="I51" s="8"/>
      <c r="J51" s="11"/>
      <c r="K51" s="54"/>
    </row>
    <row r="52" spans="1:11" x14ac:dyDescent="0.25">
      <c r="A52" s="12"/>
      <c r="B52" s="12"/>
      <c r="C52" s="11"/>
      <c r="D52" s="16"/>
      <c r="E52" s="8"/>
      <c r="F52" s="11"/>
      <c r="G52" s="11"/>
      <c r="H52" s="30"/>
      <c r="I52" s="8"/>
      <c r="J52" s="11"/>
      <c r="K52" s="11"/>
    </row>
    <row r="53" spans="1:11" x14ac:dyDescent="0.25">
      <c r="A53" s="12"/>
      <c r="B53" s="12"/>
      <c r="C53" s="11" t="s">
        <v>29</v>
      </c>
      <c r="D53" s="16"/>
      <c r="E53" s="8"/>
      <c r="F53" s="11"/>
      <c r="G53" s="11" t="s">
        <v>30</v>
      </c>
      <c r="H53" s="30"/>
      <c r="I53" s="8"/>
      <c r="J53" s="11"/>
      <c r="K53" s="11"/>
    </row>
    <row r="54" spans="1:11" x14ac:dyDescent="0.25">
      <c r="A54" s="12"/>
      <c r="B54" s="45"/>
      <c r="C54" s="16"/>
      <c r="D54" s="10"/>
      <c r="E54" s="14"/>
      <c r="F54" s="11"/>
      <c r="G54" s="8"/>
      <c r="H54" s="8"/>
      <c r="I54" s="30"/>
      <c r="J54" s="8"/>
      <c r="K54" s="14"/>
    </row>
    <row r="55" spans="1:11" x14ac:dyDescent="0.25">
      <c r="A55" s="8"/>
      <c r="B55" s="15"/>
      <c r="C55" s="10"/>
      <c r="D55" s="10"/>
      <c r="E55" s="14"/>
      <c r="F55" s="14"/>
      <c r="G55" s="10"/>
      <c r="H55" s="8"/>
      <c r="I55" s="30"/>
      <c r="J55" s="8"/>
      <c r="K55" s="11"/>
    </row>
    <row r="56" spans="1:11" x14ac:dyDescent="0.25">
      <c r="A56" s="8"/>
      <c r="B56" s="45"/>
      <c r="C56" s="17"/>
      <c r="D56" s="10"/>
      <c r="E56" s="14"/>
      <c r="F56" s="14"/>
      <c r="G56" s="10"/>
      <c r="H56" s="8"/>
      <c r="I56" s="30"/>
      <c r="J56" s="8"/>
      <c r="K56" s="14"/>
    </row>
    <row r="57" spans="1:11" x14ac:dyDescent="0.25">
      <c r="A57" s="8"/>
      <c r="B57" s="11"/>
      <c r="C57" s="17"/>
      <c r="D57" s="10"/>
      <c r="E57" s="14"/>
      <c r="F57" s="14"/>
      <c r="G57" s="10"/>
      <c r="H57" s="8"/>
      <c r="I57" s="30"/>
      <c r="J57" s="8"/>
      <c r="K57" s="15"/>
    </row>
    <row r="58" spans="1:11" x14ac:dyDescent="0.25">
      <c r="A58" s="8"/>
      <c r="B58" s="15"/>
      <c r="C58" s="26"/>
      <c r="D58" s="10"/>
      <c r="E58" s="35"/>
      <c r="F58" s="35"/>
      <c r="G58" s="17"/>
      <c r="H58" s="8"/>
      <c r="I58" s="30"/>
      <c r="J58" s="8"/>
      <c r="K58" s="15"/>
    </row>
    <row r="59" spans="1:11" x14ac:dyDescent="0.25">
      <c r="A59" s="8"/>
      <c r="B59" s="45"/>
      <c r="C59" s="17"/>
      <c r="D59" s="10"/>
      <c r="E59" s="14"/>
      <c r="F59" s="14"/>
      <c r="G59" s="10"/>
      <c r="H59" s="10"/>
      <c r="I59" s="30"/>
      <c r="J59" s="8"/>
      <c r="K59" s="35"/>
    </row>
    <row r="60" spans="1:11" x14ac:dyDescent="0.25">
      <c r="A60" s="8"/>
      <c r="B60" s="20"/>
      <c r="C60" s="38"/>
      <c r="D60" s="117"/>
      <c r="E60" s="117"/>
      <c r="F60" s="117"/>
      <c r="G60" s="117"/>
      <c r="H60" s="117"/>
      <c r="I60" s="46"/>
      <c r="J60" s="29"/>
      <c r="K60" s="54"/>
    </row>
    <row r="61" spans="1:11" x14ac:dyDescent="0.25">
      <c r="A61" s="12"/>
      <c r="B61" s="15"/>
      <c r="C61" s="10"/>
      <c r="D61" s="8"/>
      <c r="E61" s="11"/>
      <c r="F61" s="11"/>
      <c r="G61" s="8"/>
      <c r="H61" s="8"/>
      <c r="I61" s="30"/>
      <c r="J61" s="8"/>
      <c r="K61" s="11"/>
    </row>
    <row r="62" spans="1:11" x14ac:dyDescent="0.25">
      <c r="A62" s="12"/>
      <c r="B62" s="11"/>
      <c r="C62" s="17"/>
      <c r="D62" s="8"/>
      <c r="E62" s="19"/>
      <c r="F62" s="11"/>
      <c r="G62" s="16"/>
      <c r="H62" s="16"/>
      <c r="I62" s="30"/>
      <c r="J62" s="8"/>
      <c r="K62" s="19"/>
    </row>
    <row r="63" spans="1:11" x14ac:dyDescent="0.25">
      <c r="A63" s="12"/>
      <c r="B63" s="11"/>
      <c r="C63" s="17"/>
      <c r="D63" s="10"/>
      <c r="E63" s="36"/>
      <c r="F63" s="14"/>
      <c r="G63" s="17"/>
      <c r="H63" s="16"/>
      <c r="I63" s="30"/>
      <c r="J63" s="8"/>
      <c r="K63" s="11"/>
    </row>
    <row r="64" spans="1:11" x14ac:dyDescent="0.25">
      <c r="A64" s="8"/>
      <c r="B64" s="15"/>
      <c r="C64" s="10"/>
      <c r="D64" s="10"/>
      <c r="E64" s="35"/>
      <c r="F64" s="35"/>
      <c r="G64" s="17"/>
      <c r="H64" s="8"/>
      <c r="I64" s="30"/>
      <c r="J64" s="8"/>
      <c r="K64" s="15"/>
    </row>
    <row r="65" spans="1:11" x14ac:dyDescent="0.25">
      <c r="A65" s="8"/>
      <c r="B65" s="15"/>
      <c r="C65" s="10"/>
      <c r="D65" s="10"/>
      <c r="E65" s="14"/>
      <c r="F65" s="14"/>
      <c r="G65" s="10"/>
      <c r="H65" s="65"/>
      <c r="I65" s="30"/>
      <c r="J65" s="8"/>
      <c r="K65" s="11"/>
    </row>
    <row r="66" spans="1:11" x14ac:dyDescent="0.25">
      <c r="A66" s="8"/>
      <c r="B66" s="11"/>
      <c r="C66" s="10"/>
      <c r="D66" s="8"/>
      <c r="E66" s="11"/>
      <c r="F66" s="11"/>
      <c r="G66" s="8"/>
      <c r="H66" s="8"/>
      <c r="I66" s="30"/>
      <c r="J66" s="8"/>
      <c r="K66" s="20"/>
    </row>
    <row r="67" spans="1:11" x14ac:dyDescent="0.25">
      <c r="A67" s="8"/>
      <c r="B67" s="15"/>
      <c r="C67" s="8"/>
      <c r="D67" s="10"/>
      <c r="E67" s="14"/>
      <c r="F67" s="14"/>
      <c r="G67" s="10"/>
      <c r="H67" s="10"/>
      <c r="I67" s="30"/>
      <c r="J67" s="8"/>
      <c r="K67" s="11"/>
    </row>
    <row r="68" spans="1:11" x14ac:dyDescent="0.25">
      <c r="A68" s="8"/>
      <c r="B68" s="11"/>
      <c r="C68" s="16"/>
      <c r="D68" s="8"/>
      <c r="E68" s="19"/>
      <c r="F68" s="11"/>
      <c r="G68" s="16"/>
      <c r="H68" s="16"/>
      <c r="I68" s="30"/>
      <c r="J68" s="8"/>
      <c r="K68" s="19"/>
    </row>
    <row r="69" spans="1:11" x14ac:dyDescent="0.25">
      <c r="A69" s="8"/>
      <c r="B69" s="11"/>
      <c r="C69" s="8"/>
      <c r="D69" s="8"/>
      <c r="E69" s="11"/>
      <c r="F69" s="11"/>
      <c r="G69" s="8"/>
      <c r="H69" s="8"/>
      <c r="I69" s="30"/>
      <c r="J69" s="8"/>
      <c r="K69" s="11"/>
    </row>
    <row r="70" spans="1:11" x14ac:dyDescent="0.25">
      <c r="A70" s="8"/>
      <c r="B70" s="15"/>
      <c r="C70" s="34"/>
      <c r="D70" s="8"/>
      <c r="E70" s="11"/>
      <c r="F70" s="11"/>
      <c r="G70" s="8"/>
      <c r="H70" s="16"/>
      <c r="I70" s="30"/>
      <c r="J70" s="8"/>
      <c r="K70" s="11"/>
    </row>
    <row r="71" spans="1:11" x14ac:dyDescent="0.25">
      <c r="A71" s="8"/>
      <c r="B71" s="11"/>
      <c r="C71" s="8"/>
      <c r="D71" s="10"/>
      <c r="E71" s="14"/>
      <c r="F71" s="14"/>
      <c r="G71" s="10"/>
      <c r="H71" s="8"/>
      <c r="I71" s="30"/>
      <c r="J71" s="8"/>
      <c r="K71" s="11"/>
    </row>
    <row r="72" spans="1:11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1:11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</row>
    <row r="76" spans="1:11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1:11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</row>
    <row r="80" spans="1:11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</row>
    <row r="81" spans="1:11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</row>
    <row r="82" spans="1:11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</row>
    <row r="83" spans="1:11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</row>
  </sheetData>
  <mergeCells count="20">
    <mergeCell ref="D60:H60"/>
    <mergeCell ref="D8:H8"/>
    <mergeCell ref="D25:H25"/>
    <mergeCell ref="D37:H37"/>
    <mergeCell ref="E7:G7"/>
    <mergeCell ref="F5:F6"/>
    <mergeCell ref="G5:G6"/>
    <mergeCell ref="H5:I5"/>
    <mergeCell ref="J5:J6"/>
    <mergeCell ref="K5:K6"/>
    <mergeCell ref="A1:K1"/>
    <mergeCell ref="A2:K2"/>
    <mergeCell ref="A3:B3"/>
    <mergeCell ref="G3:K3"/>
    <mergeCell ref="A4:B4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selection activeCell="A34" sqref="A34"/>
    </sheetView>
  </sheetViews>
  <sheetFormatPr defaultRowHeight="15" x14ac:dyDescent="0.25"/>
  <cols>
    <col min="1" max="1" width="3.7109375" customWidth="1"/>
    <col min="2" max="2" width="24.28515625" customWidth="1"/>
    <col min="3" max="3" width="5.28515625" customWidth="1"/>
    <col min="4" max="4" width="4.5703125" customWidth="1"/>
    <col min="5" max="5" width="23.5703125" customWidth="1"/>
    <col min="6" max="6" width="13.7109375" customWidth="1"/>
    <col min="7" max="7" width="5.5703125" customWidth="1"/>
    <col min="8" max="8" width="7.85546875" customWidth="1"/>
    <col min="9" max="9" width="7.140625" customWidth="1"/>
    <col min="10" max="10" width="5.85546875" customWidth="1"/>
    <col min="11" max="11" width="20.7109375" customWidth="1"/>
  </cols>
  <sheetData>
    <row r="1" spans="1:11" ht="22.5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0.25" x14ac:dyDescent="0.3">
      <c r="A2" s="125" t="s">
        <v>150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25">
      <c r="A3" s="126" t="s">
        <v>1</v>
      </c>
      <c r="B3" s="126"/>
      <c r="G3" s="127" t="s">
        <v>151</v>
      </c>
      <c r="H3" s="127"/>
      <c r="I3" s="127"/>
      <c r="J3" s="127"/>
      <c r="K3" s="127"/>
    </row>
    <row r="4" spans="1:11" x14ac:dyDescent="0.25">
      <c r="A4" s="128" t="s">
        <v>2</v>
      </c>
      <c r="B4" s="128"/>
      <c r="F4" s="1"/>
      <c r="H4" s="2" t="s">
        <v>152</v>
      </c>
      <c r="I4" s="3"/>
    </row>
    <row r="5" spans="1:11" ht="15" customHeight="1" x14ac:dyDescent="0.25">
      <c r="A5" s="120" t="s">
        <v>3</v>
      </c>
      <c r="B5" s="118" t="s">
        <v>4</v>
      </c>
      <c r="C5" s="118" t="s">
        <v>5</v>
      </c>
      <c r="D5" s="120" t="s">
        <v>6</v>
      </c>
      <c r="E5" s="118" t="s">
        <v>7</v>
      </c>
      <c r="F5" s="118" t="s">
        <v>8</v>
      </c>
      <c r="G5" s="120" t="s">
        <v>9</v>
      </c>
      <c r="H5" s="122" t="s">
        <v>10</v>
      </c>
      <c r="I5" s="123"/>
      <c r="J5" s="120" t="s">
        <v>11</v>
      </c>
      <c r="K5" s="118" t="s">
        <v>12</v>
      </c>
    </row>
    <row r="6" spans="1:11" x14ac:dyDescent="0.25">
      <c r="A6" s="121"/>
      <c r="B6" s="119"/>
      <c r="C6" s="119"/>
      <c r="D6" s="121"/>
      <c r="E6" s="119"/>
      <c r="F6" s="119"/>
      <c r="G6" s="121"/>
      <c r="H6" s="47" t="s">
        <v>41</v>
      </c>
      <c r="I6" s="48" t="s">
        <v>42</v>
      </c>
      <c r="J6" s="121"/>
      <c r="K6" s="119"/>
    </row>
    <row r="7" spans="1:11" ht="18" x14ac:dyDescent="0.25">
      <c r="A7" s="4"/>
      <c r="B7" s="4"/>
      <c r="C7" s="4"/>
      <c r="D7" s="4"/>
      <c r="E7" s="129" t="s">
        <v>31</v>
      </c>
      <c r="F7" s="129"/>
      <c r="G7" s="129"/>
      <c r="H7" s="61"/>
      <c r="I7" s="4"/>
      <c r="J7" s="7"/>
      <c r="K7" s="4"/>
    </row>
    <row r="8" spans="1:11" x14ac:dyDescent="0.25">
      <c r="A8" s="26"/>
      <c r="B8" s="26"/>
      <c r="C8" s="17"/>
      <c r="D8" s="117" t="s">
        <v>197</v>
      </c>
      <c r="E8" s="117"/>
      <c r="F8" s="117"/>
      <c r="G8" s="117"/>
      <c r="H8" s="117"/>
      <c r="I8" s="10"/>
      <c r="J8" s="26"/>
      <c r="K8" s="54" t="s">
        <v>240</v>
      </c>
    </row>
    <row r="9" spans="1:11" x14ac:dyDescent="0.25">
      <c r="A9" s="12">
        <v>1</v>
      </c>
      <c r="B9" s="11" t="s">
        <v>88</v>
      </c>
      <c r="C9" s="8">
        <v>2003</v>
      </c>
      <c r="D9" s="8" t="s">
        <v>38</v>
      </c>
      <c r="E9" s="14" t="s">
        <v>14</v>
      </c>
      <c r="F9" s="14" t="s">
        <v>157</v>
      </c>
      <c r="G9" s="8">
        <v>291</v>
      </c>
      <c r="H9" s="8"/>
      <c r="I9" s="13">
        <v>4.8263888888888895E-4</v>
      </c>
      <c r="J9" s="8" t="str">
        <f>IF(I9=0," ",IF(I9&lt;=[1]Разряды!$D$6,[1]Разряды!$D$3,IF(I9&lt;=[1]Разряды!$E$6,[1]Разряды!$E$3,IF(I9&lt;=[1]Разряды!$F$6,[1]Разряды!$F$3,IF(I9&lt;=[1]Разряды!$G$6,[1]Разряды!$G$3,IF(I9&lt;=[1]Разряды!$H$6,[1]Разряды!$H$3,IF(I9&lt;=[1]Разряды!$I$6,[1]Разряды!$I$3,IF(I9&lt;=[1]Разряды!$J$6,[1]Разряды!$J$3,"б/р"))))))))</f>
        <v>III</v>
      </c>
      <c r="K9" s="11" t="s">
        <v>16</v>
      </c>
    </row>
    <row r="10" spans="1:11" x14ac:dyDescent="0.25">
      <c r="A10" s="12">
        <v>2</v>
      </c>
      <c r="B10" s="11" t="s">
        <v>241</v>
      </c>
      <c r="C10" s="8">
        <v>2004</v>
      </c>
      <c r="D10" s="10" t="s">
        <v>22</v>
      </c>
      <c r="E10" s="14" t="s">
        <v>14</v>
      </c>
      <c r="F10" s="14" t="s">
        <v>157</v>
      </c>
      <c r="G10" s="10">
        <v>775</v>
      </c>
      <c r="H10" s="8"/>
      <c r="I10" s="13">
        <v>4.884259259259259E-4</v>
      </c>
      <c r="J10" s="8" t="str">
        <f>IF(I10=0," ",IF(I10&lt;=[1]Разряды!$D$6,[1]Разряды!$D$3,IF(I10&lt;=[1]Разряды!$E$6,[1]Разряды!$E$3,IF(I10&lt;=[1]Разряды!$F$6,[1]Разряды!$F$3,IF(I10&lt;=[1]Разряды!$G$6,[1]Разряды!$G$3,IF(I10&lt;=[1]Разряды!$H$6,[1]Разряды!$H$3,IF(I10&lt;=[1]Разряды!$I$6,[1]Разряды!$I$3,IF(I10&lt;=[1]Разряды!$J$6,[1]Разряды!$J$3,"б/р"))))))))</f>
        <v>III</v>
      </c>
      <c r="K10" s="11" t="s">
        <v>34</v>
      </c>
    </row>
    <row r="11" spans="1:11" x14ac:dyDescent="0.25">
      <c r="A11" s="12">
        <v>3</v>
      </c>
      <c r="B11" s="15" t="s">
        <v>242</v>
      </c>
      <c r="C11" s="16">
        <v>2003</v>
      </c>
      <c r="D11" s="10" t="s">
        <v>38</v>
      </c>
      <c r="E11" s="14" t="s">
        <v>14</v>
      </c>
      <c r="F11" s="14" t="s">
        <v>157</v>
      </c>
      <c r="G11" s="10">
        <v>108</v>
      </c>
      <c r="H11" s="8"/>
      <c r="I11" s="13">
        <v>4.895833333333333E-4</v>
      </c>
      <c r="J11" s="8" t="str">
        <f>IF(I11=0," ",IF(I11&lt;=[1]Разряды!$D$6,[1]Разряды!$D$3,IF(I11&lt;=[1]Разряды!$E$6,[1]Разряды!$E$3,IF(I11&lt;=[1]Разряды!$F$6,[1]Разряды!$F$3,IF(I11&lt;=[1]Разряды!$G$6,[1]Разряды!$G$3,IF(I11&lt;=[1]Разряды!$H$6,[1]Разряды!$H$3,IF(I11&lt;=[1]Разряды!$I$6,[1]Разряды!$I$3,IF(I11&lt;=[1]Разряды!$J$6,[1]Разряды!$J$3,"б/р"))))))))</f>
        <v>III</v>
      </c>
      <c r="K11" s="58" t="s">
        <v>17</v>
      </c>
    </row>
    <row r="12" spans="1:11" x14ac:dyDescent="0.25">
      <c r="A12" s="8">
        <v>4</v>
      </c>
      <c r="B12" s="15" t="s">
        <v>243</v>
      </c>
      <c r="C12" s="16">
        <v>2003</v>
      </c>
      <c r="D12" s="8" t="s">
        <v>24</v>
      </c>
      <c r="E12" s="11" t="s">
        <v>14</v>
      </c>
      <c r="F12" s="14" t="s">
        <v>157</v>
      </c>
      <c r="G12" s="8">
        <v>56</v>
      </c>
      <c r="H12" s="8"/>
      <c r="I12" s="13">
        <v>5.1041666666666672E-4</v>
      </c>
      <c r="J12" s="8" t="str">
        <f>IF(I12=0," ",IF(I12&lt;=[1]Разряды!$D$6,[1]Разряды!$D$3,IF(I12&lt;=[1]Разряды!$E$6,[1]Разряды!$E$3,IF(I12&lt;=[1]Разряды!$F$6,[1]Разряды!$F$3,IF(I12&lt;=[1]Разряды!$G$6,[1]Разряды!$G$3,IF(I12&lt;=[1]Разряды!$H$6,[1]Разряды!$H$3,IF(I12&lt;=[1]Разряды!$I$6,[1]Разряды!$I$3,IF(I12&lt;=[1]Разряды!$J$6,[1]Разряды!$J$3,"б/р"))))))))</f>
        <v>Iюн</v>
      </c>
      <c r="K12" s="11" t="s">
        <v>17</v>
      </c>
    </row>
    <row r="13" spans="1:11" x14ac:dyDescent="0.25">
      <c r="A13" s="8">
        <v>5</v>
      </c>
      <c r="B13" s="14" t="s">
        <v>244</v>
      </c>
      <c r="C13" s="10">
        <v>2003</v>
      </c>
      <c r="D13" s="10"/>
      <c r="E13" s="14" t="s">
        <v>14</v>
      </c>
      <c r="F13" s="14" t="s">
        <v>157</v>
      </c>
      <c r="G13" s="10">
        <v>48</v>
      </c>
      <c r="H13" s="8"/>
      <c r="I13" s="13">
        <v>5.3125000000000004E-4</v>
      </c>
      <c r="J13" s="8" t="str">
        <f>IF(I13=0," ",IF(I13&lt;=[1]Разряды!$D$6,[1]Разряды!$D$3,IF(I13&lt;=[1]Разряды!$E$6,[1]Разряды!$E$3,IF(I13&lt;=[1]Разряды!$F$6,[1]Разряды!$F$3,IF(I13&lt;=[1]Разряды!$G$6,[1]Разряды!$G$3,IF(I13&lt;=[1]Разряды!$H$6,[1]Разряды!$H$3,IF(I13&lt;=[1]Разряды!$I$6,[1]Разряды!$I$3,IF(I13&lt;=[1]Разряды!$J$6,[1]Разряды!$J$3,"б/р"))))))))</f>
        <v>Iюн</v>
      </c>
      <c r="K13" s="11" t="s">
        <v>17</v>
      </c>
    </row>
    <row r="14" spans="1:11" x14ac:dyDescent="0.25">
      <c r="A14" s="8">
        <v>5</v>
      </c>
      <c r="B14" s="35" t="s">
        <v>105</v>
      </c>
      <c r="C14" s="17">
        <v>2003</v>
      </c>
      <c r="D14" s="10" t="s">
        <v>24</v>
      </c>
      <c r="E14" s="14" t="s">
        <v>14</v>
      </c>
      <c r="F14" s="14" t="s">
        <v>157</v>
      </c>
      <c r="G14" s="10">
        <v>835</v>
      </c>
      <c r="H14" s="8"/>
      <c r="I14" s="13">
        <v>5.3125000000000004E-4</v>
      </c>
      <c r="J14" s="8" t="str">
        <f>IF(I14=0," ",IF(I14&lt;=[1]Разряды!$D$6,[1]Разряды!$D$3,IF(I14&lt;=[1]Разряды!$E$6,[1]Разряды!$E$3,IF(I14&lt;=[1]Разряды!$F$6,[1]Разряды!$F$3,IF(I14&lt;=[1]Разряды!$G$6,[1]Разряды!$G$3,IF(I14&lt;=[1]Разряды!$H$6,[1]Разряды!$H$3,IF(I14&lt;=[1]Разряды!$I$6,[1]Разряды!$I$3,IF(I14&lt;=[1]Разряды!$J$6,[1]Разряды!$J$3,"б/р"))))))))</f>
        <v>Iюн</v>
      </c>
      <c r="K14" s="58" t="s">
        <v>15</v>
      </c>
    </row>
    <row r="15" spans="1:11" x14ac:dyDescent="0.25">
      <c r="A15" s="8">
        <v>7</v>
      </c>
      <c r="B15" s="14" t="s">
        <v>245</v>
      </c>
      <c r="C15" s="10">
        <v>2004</v>
      </c>
      <c r="D15" s="10" t="s">
        <v>24</v>
      </c>
      <c r="E15" s="14" t="s">
        <v>14</v>
      </c>
      <c r="F15" s="14" t="s">
        <v>157</v>
      </c>
      <c r="G15" s="10">
        <v>769</v>
      </c>
      <c r="H15" s="8"/>
      <c r="I15" s="13">
        <v>5.5208333333333335E-4</v>
      </c>
      <c r="J15" s="8" t="str">
        <f>IF(I15=0," ",IF(I15&lt;=[1]Разряды!$D$6,[1]Разряды!$D$3,IF(I15&lt;=[1]Разряды!$E$6,[1]Разряды!$E$3,IF(I15&lt;=[1]Разряды!$F$6,[1]Разряды!$F$3,IF(I15&lt;=[1]Разряды!$G$6,[1]Разряды!$G$3,IF(I15&lt;=[1]Разряды!$H$6,[1]Разряды!$H$3,IF(I15&lt;=[1]Разряды!$I$6,[1]Разряды!$I$3,IF(I15&lt;=[1]Разряды!$J$6,[1]Разряды!$J$3,"б/р"))))))))</f>
        <v>IIюн</v>
      </c>
      <c r="K15" s="14" t="s">
        <v>34</v>
      </c>
    </row>
    <row r="16" spans="1:11" x14ac:dyDescent="0.25">
      <c r="A16" s="8">
        <v>8</v>
      </c>
      <c r="B16" s="11" t="s">
        <v>246</v>
      </c>
      <c r="C16" s="8">
        <v>2005</v>
      </c>
      <c r="D16" s="10" t="s">
        <v>24</v>
      </c>
      <c r="E16" s="14" t="s">
        <v>14</v>
      </c>
      <c r="F16" s="11" t="s">
        <v>157</v>
      </c>
      <c r="G16" s="10">
        <v>108</v>
      </c>
      <c r="H16" s="8"/>
      <c r="I16" s="13">
        <v>5.7291666666666667E-4</v>
      </c>
      <c r="J16" s="8" t="str">
        <f>IF(I16=0," ",IF(I16&lt;=[1]Разряды!$D$6,[1]Разряды!$D$3,IF(I16&lt;=[1]Разряды!$E$6,[1]Разряды!$E$3,IF(I16&lt;=[1]Разряды!$F$6,[1]Разряды!$F$3,IF(I16&lt;=[1]Разряды!$G$6,[1]Разряды!$G$3,IF(I16&lt;=[1]Разряды!$H$6,[1]Разряды!$H$3,IF(I16&lt;=[1]Разряды!$I$6,[1]Разряды!$I$3,IF(I16&lt;=[1]Разряды!$J$6,[1]Разряды!$J$3,"б/р"))))))))</f>
        <v>IIюн</v>
      </c>
      <c r="K16" s="14" t="s">
        <v>101</v>
      </c>
    </row>
    <row r="17" spans="1:11" x14ac:dyDescent="0.25">
      <c r="A17" s="8">
        <v>9</v>
      </c>
      <c r="B17" s="14" t="s">
        <v>247</v>
      </c>
      <c r="C17" s="10">
        <v>2004</v>
      </c>
      <c r="D17" s="10" t="s">
        <v>19</v>
      </c>
      <c r="E17" s="14" t="s">
        <v>14</v>
      </c>
      <c r="F17" s="14" t="s">
        <v>157</v>
      </c>
      <c r="G17" s="10">
        <v>110</v>
      </c>
      <c r="H17" s="8"/>
      <c r="I17" s="13">
        <v>5.7754629629629627E-4</v>
      </c>
      <c r="J17" s="8" t="str">
        <f>IF(I17=0," ",IF(I17&lt;=[1]Разряды!$D$6,[1]Разряды!$D$3,IF(I17&lt;=[1]Разряды!$E$6,[1]Разряды!$E$3,IF(I17&lt;=[1]Разряды!$F$6,[1]Разряды!$F$3,IF(I17&lt;=[1]Разряды!$G$6,[1]Разряды!$G$3,IF(I17&lt;=[1]Разряды!$H$6,[1]Разряды!$H$3,IF(I17&lt;=[1]Разряды!$I$6,[1]Разряды!$I$3,IF(I17&lt;=[1]Разряды!$J$6,[1]Разряды!$J$3,"б/р"))))))))</f>
        <v>IIюн</v>
      </c>
      <c r="K17" s="14" t="s">
        <v>15</v>
      </c>
    </row>
    <row r="18" spans="1:11" x14ac:dyDescent="0.25">
      <c r="A18" s="8">
        <v>10</v>
      </c>
      <c r="B18" s="14" t="s">
        <v>248</v>
      </c>
      <c r="C18" s="17">
        <v>2003</v>
      </c>
      <c r="D18" s="10"/>
      <c r="E18" s="14" t="s">
        <v>14</v>
      </c>
      <c r="F18" s="14" t="s">
        <v>157</v>
      </c>
      <c r="G18" s="10">
        <v>761</v>
      </c>
      <c r="H18" s="8"/>
      <c r="I18" s="13">
        <v>6.018518518518519E-4</v>
      </c>
      <c r="J18" s="8" t="str">
        <f>IF(I18=0," ",IF(I18&lt;=[1]Разряды!$D$6,[1]Разряды!$D$3,IF(I18&lt;=[1]Разряды!$E$6,[1]Разряды!$E$3,IF(I18&lt;=[1]Разряды!$F$6,[1]Разряды!$F$3,IF(I18&lt;=[1]Разряды!$G$6,[1]Разряды!$G$3,IF(I18&lt;=[1]Разряды!$H$6,[1]Разряды!$H$3,IF(I18&lt;=[1]Разряды!$I$6,[1]Разряды!$I$3,IF(I18&lt;=[1]Разряды!$J$6,[1]Разряды!$J$3,"б/р"))))))))</f>
        <v>IIюн</v>
      </c>
      <c r="K18" s="15" t="s">
        <v>15</v>
      </c>
    </row>
    <row r="19" spans="1:11" x14ac:dyDescent="0.25">
      <c r="A19" s="8">
        <v>11</v>
      </c>
      <c r="B19" s="15" t="s">
        <v>249</v>
      </c>
      <c r="C19" s="17">
        <v>2004</v>
      </c>
      <c r="D19" s="10" t="s">
        <v>19</v>
      </c>
      <c r="E19" s="14" t="s">
        <v>14</v>
      </c>
      <c r="F19" s="14" t="s">
        <v>157</v>
      </c>
      <c r="G19" s="10">
        <v>583</v>
      </c>
      <c r="H19" s="8"/>
      <c r="I19" s="13">
        <v>6.5856481481481484E-4</v>
      </c>
      <c r="J19" s="8" t="str">
        <f>IF(I19=0," ",IF(I19&lt;=[1]Разряды!$D$6,[1]Разряды!$D$3,IF(I19&lt;=[1]Разряды!$E$6,[1]Разряды!$E$3,IF(I19&lt;=[1]Разряды!$F$6,[1]Разряды!$F$3,IF(I19&lt;=[1]Разряды!$G$6,[1]Разряды!$G$3,IF(I19&lt;=[1]Разряды!$H$6,[1]Разряды!$H$3,IF(I19&lt;=[1]Разряды!$I$6,[1]Разряды!$I$3,IF(I19&lt;=[1]Разряды!$J$6,[1]Разряды!$J$3,"б/р"))))))))</f>
        <v>IIIюн</v>
      </c>
      <c r="K19" s="14" t="s">
        <v>34</v>
      </c>
    </row>
    <row r="20" spans="1:11" x14ac:dyDescent="0.25">
      <c r="A20" s="10"/>
      <c r="B20" s="35"/>
      <c r="C20" s="17"/>
      <c r="D20" s="10"/>
      <c r="E20" s="14"/>
      <c r="F20" s="14"/>
      <c r="G20" s="10"/>
      <c r="H20" s="10"/>
      <c r="I20" s="42"/>
      <c r="J20" s="10"/>
      <c r="K20" s="14"/>
    </row>
    <row r="21" spans="1:11" x14ac:dyDescent="0.25">
      <c r="A21" s="26"/>
      <c r="B21" s="26"/>
      <c r="C21" s="17"/>
      <c r="D21" s="117" t="s">
        <v>210</v>
      </c>
      <c r="E21" s="117"/>
      <c r="F21" s="117"/>
      <c r="G21" s="117"/>
      <c r="H21" s="117"/>
      <c r="I21" s="10"/>
      <c r="J21" s="26"/>
      <c r="K21" s="54"/>
    </row>
    <row r="22" spans="1:11" x14ac:dyDescent="0.25">
      <c r="A22" s="12">
        <v>1</v>
      </c>
      <c r="B22" s="15" t="s">
        <v>120</v>
      </c>
      <c r="C22" s="16">
        <v>2002</v>
      </c>
      <c r="D22" s="10" t="s">
        <v>21</v>
      </c>
      <c r="E22" s="14" t="s">
        <v>14</v>
      </c>
      <c r="F22" s="14" t="s">
        <v>157</v>
      </c>
      <c r="G22" s="17">
        <v>202</v>
      </c>
      <c r="H22" s="8"/>
      <c r="I22" s="13">
        <v>4.6296296296296293E-4</v>
      </c>
      <c r="J22" s="8" t="str">
        <f>IF(I22=0," ",IF(I22&lt;=[1]Разряды!$D$6,[1]Разряды!$D$3,IF(I22&lt;=[1]Разряды!$E$6,[1]Разряды!$E$3,IF(I22&lt;=[1]Разряды!$F$6,[1]Разряды!$F$3,IF(I22&lt;=[1]Разряды!$G$6,[1]Разряды!$G$3,IF(I22&lt;=[1]Разряды!$H$6,[1]Разряды!$H$3,IF(I22&lt;=[1]Разряды!$I$6,[1]Разряды!$I$3,IF(I22&lt;=[1]Разряды!$J$6,[1]Разряды!$J$3,"б/р"))))))))</f>
        <v>II</v>
      </c>
      <c r="K22" s="35" t="s">
        <v>32</v>
      </c>
    </row>
    <row r="23" spans="1:11" x14ac:dyDescent="0.25">
      <c r="A23" s="12">
        <v>2</v>
      </c>
      <c r="B23" s="15" t="s">
        <v>250</v>
      </c>
      <c r="C23" s="16">
        <v>2001</v>
      </c>
      <c r="D23" s="8" t="s">
        <v>21</v>
      </c>
      <c r="E23" s="14" t="s">
        <v>14</v>
      </c>
      <c r="F23" s="14" t="s">
        <v>157</v>
      </c>
      <c r="G23" s="8">
        <v>353</v>
      </c>
      <c r="H23" s="8"/>
      <c r="I23" s="13">
        <v>4.6875000000000004E-4</v>
      </c>
      <c r="J23" s="8" t="str">
        <f>IF(I23=0," ",IF(I23&lt;=[1]Разряды!$D$6,[1]Разряды!$D$3,IF(I23&lt;=[1]Разряды!$E$6,[1]Разряды!$E$3,IF(I23&lt;=[1]Разряды!$F$6,[1]Разряды!$F$3,IF(I23&lt;=[1]Разряды!$G$6,[1]Разряды!$G$3,IF(I23&lt;=[1]Разряды!$H$6,[1]Разряды!$H$3,IF(I23&lt;=[1]Разряды!$I$6,[1]Разряды!$I$3,IF(I23&lt;=[1]Разряды!$J$6,[1]Разряды!$J$3,"б/р"))))))))</f>
        <v>III</v>
      </c>
      <c r="K23" s="11" t="s">
        <v>16</v>
      </c>
    </row>
    <row r="24" spans="1:11" x14ac:dyDescent="0.25">
      <c r="A24" s="12">
        <v>3</v>
      </c>
      <c r="B24" s="24" t="s">
        <v>62</v>
      </c>
      <c r="C24" s="32">
        <v>2002</v>
      </c>
      <c r="D24" s="8" t="s">
        <v>38</v>
      </c>
      <c r="E24" s="14" t="s">
        <v>14</v>
      </c>
      <c r="F24" s="14" t="s">
        <v>157</v>
      </c>
      <c r="G24" s="8">
        <v>742</v>
      </c>
      <c r="H24" s="8"/>
      <c r="I24" s="13">
        <v>4.7222222222222218E-4</v>
      </c>
      <c r="J24" s="8" t="str">
        <f>IF(I24=0," ",IF(I24&lt;=[1]Разряды!$D$6,[1]Разряды!$D$3,IF(I24&lt;=[1]Разряды!$E$6,[1]Разряды!$E$3,IF(I24&lt;=[1]Разряды!$F$6,[1]Разряды!$F$3,IF(I24&lt;=[1]Разряды!$G$6,[1]Разряды!$G$3,IF(I24&lt;=[1]Разряды!$H$6,[1]Разряды!$H$3,IF(I24&lt;=[1]Разряды!$I$6,[1]Разряды!$I$3,IF(I24&lt;=[1]Разряды!$J$6,[1]Разряды!$J$3,"б/р"))))))))</f>
        <v>III</v>
      </c>
      <c r="K24" s="11" t="s">
        <v>34</v>
      </c>
    </row>
    <row r="25" spans="1:11" x14ac:dyDescent="0.25">
      <c r="A25" s="8">
        <v>4</v>
      </c>
      <c r="B25" s="11" t="s">
        <v>61</v>
      </c>
      <c r="C25" s="8">
        <v>2001</v>
      </c>
      <c r="D25" s="10" t="s">
        <v>38</v>
      </c>
      <c r="E25" s="14" t="s">
        <v>14</v>
      </c>
      <c r="F25" s="14" t="s">
        <v>157</v>
      </c>
      <c r="G25" s="10">
        <v>514</v>
      </c>
      <c r="H25" s="8"/>
      <c r="I25" s="13">
        <v>4.907407407407407E-4</v>
      </c>
      <c r="J25" s="8" t="str">
        <f>IF(I25=0," ",IF(I25&lt;=[1]Разряды!$D$6,[1]Разряды!$D$3,IF(I25&lt;=[1]Разряды!$E$6,[1]Разряды!$E$3,IF(I25&lt;=[1]Разряды!$F$6,[1]Разряды!$F$3,IF(I25&lt;=[1]Разряды!$G$6,[1]Разряды!$G$3,IF(I25&lt;=[1]Разряды!$H$6,[1]Разряды!$H$3,IF(I25&lt;=[1]Разряды!$I$6,[1]Разряды!$I$3,IF(I25&lt;=[1]Разряды!$J$6,[1]Разряды!$J$3,"б/р"))))))))</f>
        <v>III</v>
      </c>
      <c r="K25" s="11" t="s">
        <v>16</v>
      </c>
    </row>
    <row r="26" spans="1:11" x14ac:dyDescent="0.25">
      <c r="A26" s="8">
        <v>5</v>
      </c>
      <c r="B26" s="11" t="s">
        <v>251</v>
      </c>
      <c r="C26" s="8">
        <v>2002</v>
      </c>
      <c r="D26" s="10" t="s">
        <v>22</v>
      </c>
      <c r="E26" s="14" t="s">
        <v>14</v>
      </c>
      <c r="F26" s="14" t="s">
        <v>157</v>
      </c>
      <c r="G26" s="10">
        <v>341</v>
      </c>
      <c r="H26" s="8"/>
      <c r="I26" s="13">
        <v>5.011574074074073E-4</v>
      </c>
      <c r="J26" s="8" t="str">
        <f>IF(I26=0," ",IF(I26&lt;=[1]Разряды!$D$6,[1]Разряды!$D$3,IF(I26&lt;=[1]Разряды!$E$6,[1]Разряды!$E$3,IF(I26&lt;=[1]Разряды!$F$6,[1]Разряды!$F$3,IF(I26&lt;=[1]Разряды!$G$6,[1]Разряды!$G$3,IF(I26&lt;=[1]Разряды!$H$6,[1]Разряды!$H$3,IF(I26&lt;=[1]Разряды!$I$6,[1]Разряды!$I$3,IF(I26&lt;=[1]Разряды!$J$6,[1]Разряды!$J$3,"б/р"))))))))</f>
        <v>Iюн</v>
      </c>
      <c r="K26" s="14" t="s">
        <v>34</v>
      </c>
    </row>
    <row r="27" spans="1:11" x14ac:dyDescent="0.25">
      <c r="A27" s="8">
        <v>6</v>
      </c>
      <c r="B27" s="15" t="s">
        <v>252</v>
      </c>
      <c r="C27" s="16">
        <v>2001</v>
      </c>
      <c r="D27" s="10"/>
      <c r="E27" s="35" t="s">
        <v>14</v>
      </c>
      <c r="F27" s="14" t="s">
        <v>157</v>
      </c>
      <c r="G27" s="17">
        <v>49</v>
      </c>
      <c r="H27" s="8"/>
      <c r="I27" s="13">
        <v>5.2199074074074073E-4</v>
      </c>
      <c r="J27" s="8" t="str">
        <f>IF(I27=0," ",IF(I27&lt;=[1]Разряды!$D$6,[1]Разряды!$D$3,IF(I27&lt;=[1]Разряды!$E$6,[1]Разряды!$E$3,IF(I27&lt;=[1]Разряды!$F$6,[1]Разряды!$F$3,IF(I27&lt;=[1]Разряды!$G$6,[1]Разряды!$G$3,IF(I27&lt;=[1]Разряды!$H$6,[1]Разряды!$H$3,IF(I27&lt;=[1]Разряды!$I$6,[1]Разряды!$I$3,IF(I27&lt;=[1]Разряды!$J$6,[1]Разряды!$J$3,"б/р"))))))))</f>
        <v>Iюн</v>
      </c>
      <c r="K27" s="14" t="s">
        <v>17</v>
      </c>
    </row>
    <row r="28" spans="1:11" x14ac:dyDescent="0.25">
      <c r="A28" s="8"/>
      <c r="B28" s="15"/>
      <c r="C28" s="16"/>
      <c r="D28" s="10"/>
      <c r="E28" s="35"/>
      <c r="F28" s="14"/>
      <c r="G28" s="17"/>
      <c r="H28" s="10"/>
      <c r="I28" s="13"/>
      <c r="J28" s="8"/>
      <c r="K28" s="14"/>
    </row>
    <row r="29" spans="1:11" x14ac:dyDescent="0.25">
      <c r="A29" s="12"/>
      <c r="B29" s="11"/>
      <c r="C29" s="8"/>
      <c r="D29" s="117" t="s">
        <v>92</v>
      </c>
      <c r="E29" s="117"/>
      <c r="F29" s="117"/>
      <c r="G29" s="117"/>
      <c r="H29" s="117"/>
      <c r="I29" s="30"/>
      <c r="J29" s="8" t="str">
        <f>IF(I29=0," ",IF(I29&lt;=[1]Разряды!$D$6,[1]Разряды!$D$3,IF(I29&lt;=[1]Разряды!$E$6,[1]Разряды!$E$3,IF(I29&lt;=[1]Разряды!$F$6,[1]Разряды!$F$3,IF(I29&lt;=[1]Разряды!$G$6,[1]Разряды!$G$3,IF(I29&lt;=[1]Разряды!$H$6,[1]Разряды!$H$3,IF(I29&lt;=[1]Разряды!$I$6,[1]Разряды!$I$3,IF(I29&lt;=[1]Разряды!$J$6,[1]Разряды!$J$3,"б/р"))))))))</f>
        <v xml:space="preserve"> </v>
      </c>
      <c r="K29" s="54"/>
    </row>
    <row r="30" spans="1:11" x14ac:dyDescent="0.25">
      <c r="A30" s="12">
        <v>1</v>
      </c>
      <c r="B30" s="11" t="s">
        <v>65</v>
      </c>
      <c r="C30" s="16">
        <v>1997</v>
      </c>
      <c r="D30" s="8" t="s">
        <v>57</v>
      </c>
      <c r="E30" s="10" t="s">
        <v>14</v>
      </c>
      <c r="F30" s="14" t="s">
        <v>157</v>
      </c>
      <c r="G30" s="16">
        <v>366</v>
      </c>
      <c r="H30" s="8"/>
      <c r="I30" s="13">
        <v>4.1666666666666669E-4</v>
      </c>
      <c r="J30" s="8" t="str">
        <f>IF(I30=0," ",IF(I30&lt;=[1]Разряды!$D$6,[1]Разряды!$D$3,IF(I30&lt;=[1]Разряды!$E$6,[1]Разряды!$E$3,IF(I30&lt;=[1]Разряды!$F$6,[1]Разряды!$F$3,IF(I30&lt;=[1]Разряды!$G$6,[1]Разряды!$G$3,IF(I30&lt;=[1]Разряды!$H$6,[1]Разряды!$H$3,IF(I30&lt;=[1]Разряды!$I$6,[1]Разряды!$I$3,IF(I30&lt;=[1]Разряды!$J$6,[1]Разряды!$J$3,"б/р"))))))))</f>
        <v>I</v>
      </c>
      <c r="K30" s="14" t="s">
        <v>16</v>
      </c>
    </row>
    <row r="31" spans="1:11" ht="25.5" x14ac:dyDescent="0.25">
      <c r="A31" s="31">
        <v>2</v>
      </c>
      <c r="B31" s="20" t="s">
        <v>67</v>
      </c>
      <c r="C31" s="33">
        <v>1998</v>
      </c>
      <c r="D31" s="29" t="s">
        <v>57</v>
      </c>
      <c r="E31" s="29" t="s">
        <v>14</v>
      </c>
      <c r="F31" s="18" t="s">
        <v>157</v>
      </c>
      <c r="G31" s="33">
        <v>6</v>
      </c>
      <c r="H31" s="29"/>
      <c r="I31" s="148">
        <v>4.212962962962963E-4</v>
      </c>
      <c r="J31" s="29" t="str">
        <f>IF(I31=0," ",IF(I31&lt;=[1]Разряды!$D$6,[1]Разряды!$D$3,IF(I31&lt;=[1]Разряды!$E$6,[1]Разряды!$E$3,IF(I31&lt;=[1]Разряды!$F$6,[1]Разряды!$F$3,IF(I31&lt;=[1]Разряды!$G$6,[1]Разряды!$G$3,IF(I31&lt;=[1]Разряды!$H$6,[1]Разряды!$H$3,IF(I31&lt;=[1]Разряды!$I$6,[1]Разряды!$I$3,IF(I31&lt;=[1]Разряды!$J$6,[1]Разряды!$J$3,"б/р"))))))))</f>
        <v>I</v>
      </c>
      <c r="K31" s="22" t="s">
        <v>253</v>
      </c>
    </row>
    <row r="32" spans="1:11" x14ac:dyDescent="0.25">
      <c r="A32" s="12">
        <v>3</v>
      </c>
      <c r="B32" s="11" t="s">
        <v>106</v>
      </c>
      <c r="C32" s="10">
        <v>2000</v>
      </c>
      <c r="D32" s="10" t="s">
        <v>43</v>
      </c>
      <c r="E32" s="14" t="s">
        <v>14</v>
      </c>
      <c r="F32" s="14" t="s">
        <v>157</v>
      </c>
      <c r="G32" s="10">
        <v>595</v>
      </c>
      <c r="H32" s="8"/>
      <c r="I32" s="13">
        <v>4.3055555555555555E-4</v>
      </c>
      <c r="J32" s="8" t="str">
        <f>IF(I32=0," ",IF(I32&lt;=[1]Разряды!$D$6,[1]Разряды!$D$3,IF(I32&lt;=[1]Разряды!$E$6,[1]Разряды!$E$3,IF(I32&lt;=[1]Разряды!$F$6,[1]Разряды!$F$3,IF(I32&lt;=[1]Разряды!$G$6,[1]Разряды!$G$3,IF(I32&lt;=[1]Разряды!$H$6,[1]Разряды!$H$3,IF(I32&lt;=[1]Разряды!$I$6,[1]Разряды!$I$3,IF(I32&lt;=[1]Разряды!$J$6,[1]Разряды!$J$3,"б/р"))))))))</f>
        <v>II</v>
      </c>
      <c r="K32" s="11" t="s">
        <v>20</v>
      </c>
    </row>
    <row r="33" spans="1:11" x14ac:dyDescent="0.25">
      <c r="A33" s="8">
        <v>5</v>
      </c>
      <c r="B33" s="11" t="s">
        <v>254</v>
      </c>
      <c r="C33" s="8">
        <v>1998</v>
      </c>
      <c r="D33" s="8" t="s">
        <v>21</v>
      </c>
      <c r="E33" s="11" t="s">
        <v>14</v>
      </c>
      <c r="F33" s="14" t="s">
        <v>157</v>
      </c>
      <c r="G33" s="8">
        <v>8</v>
      </c>
      <c r="H33" s="8"/>
      <c r="I33" s="42">
        <v>4.4560185185185192E-4</v>
      </c>
      <c r="J33" s="8" t="str">
        <f>IF(I33=0," ",IF(I33&lt;=[1]Разряды!$D$6,[1]Разряды!$D$3,IF(I33&lt;=[1]Разряды!$E$6,[1]Разряды!$E$3,IF(I33&lt;=[1]Разряды!$F$6,[1]Разряды!$F$3,IF(I33&lt;=[1]Разряды!$G$6,[1]Разряды!$G$3,IF(I33&lt;=[1]Разряды!$H$6,[1]Разряды!$H$3,IF(I33&lt;=[1]Разряды!$I$6,[1]Разряды!$I$3,IF(I33&lt;=[1]Разряды!$J$6,[1]Разряды!$J$3,"б/р"))))))))</f>
        <v>II</v>
      </c>
      <c r="K33" s="11" t="s">
        <v>110</v>
      </c>
    </row>
    <row r="34" spans="1:11" x14ac:dyDescent="0.25">
      <c r="A34" s="8">
        <v>6</v>
      </c>
      <c r="B34" s="11" t="s">
        <v>255</v>
      </c>
      <c r="C34" s="16">
        <v>2000</v>
      </c>
      <c r="D34" s="10" t="s">
        <v>21</v>
      </c>
      <c r="E34" s="10" t="s">
        <v>14</v>
      </c>
      <c r="F34" s="14" t="s">
        <v>157</v>
      </c>
      <c r="G34" s="17">
        <v>345</v>
      </c>
      <c r="H34" s="8"/>
      <c r="I34" s="13">
        <v>4.4907407407407401E-4</v>
      </c>
      <c r="J34" s="8" t="str">
        <f>IF(I34=0," ",IF(I34&lt;=[1]Разряды!$D$6,[1]Разряды!$D$3,IF(I34&lt;=[1]Разряды!$E$6,[1]Разряды!$E$3,IF(I34&lt;=[1]Разряды!$F$6,[1]Разряды!$F$3,IF(I34&lt;=[1]Разряды!$G$6,[1]Разряды!$G$3,IF(I34&lt;=[1]Разряды!$H$6,[1]Разряды!$H$3,IF(I34&lt;=[1]Разряды!$I$6,[1]Разряды!$I$3,IF(I34&lt;=[1]Разряды!$J$6,[1]Разряды!$J$3,"б/р"))))))))</f>
        <v>II</v>
      </c>
      <c r="K34" s="22" t="s">
        <v>34</v>
      </c>
    </row>
    <row r="35" spans="1:11" x14ac:dyDescent="0.25">
      <c r="A35" s="8">
        <v>6</v>
      </c>
      <c r="B35" s="11" t="s">
        <v>66</v>
      </c>
      <c r="C35" s="8">
        <v>1998</v>
      </c>
      <c r="D35" s="10" t="s">
        <v>21</v>
      </c>
      <c r="E35" s="14" t="s">
        <v>14</v>
      </c>
      <c r="F35" s="14" t="s">
        <v>157</v>
      </c>
      <c r="G35" s="10">
        <v>703</v>
      </c>
      <c r="H35" s="8"/>
      <c r="I35" s="13">
        <v>4.4907407407407401E-4</v>
      </c>
      <c r="J35" s="8" t="str">
        <f>IF(I35=0," ",IF(I35&lt;=[1]Разряды!$D$6,[1]Разряды!$D$3,IF(I35&lt;=[1]Разряды!$E$6,[1]Разряды!$E$3,IF(I35&lt;=[1]Разряды!$F$6,[1]Разряды!$F$3,IF(I35&lt;=[1]Разряды!$G$6,[1]Разряды!$G$3,IF(I35&lt;=[1]Разряды!$H$6,[1]Разряды!$H$3,IF(I35&lt;=[1]Разряды!$I$6,[1]Разряды!$I$3,IF(I35&lt;=[1]Разряды!$J$6,[1]Разряды!$J$3,"б/р"))))))))</f>
        <v>II</v>
      </c>
      <c r="K35" s="11" t="s">
        <v>16</v>
      </c>
    </row>
    <row r="36" spans="1:11" x14ac:dyDescent="0.25">
      <c r="A36" s="8">
        <v>8</v>
      </c>
      <c r="B36" s="11" t="s">
        <v>112</v>
      </c>
      <c r="C36" s="16">
        <v>1997</v>
      </c>
      <c r="D36" s="10" t="s">
        <v>21</v>
      </c>
      <c r="E36" s="10" t="s">
        <v>14</v>
      </c>
      <c r="F36" s="14" t="s">
        <v>157</v>
      </c>
      <c r="G36" s="17">
        <v>5</v>
      </c>
      <c r="H36" s="10"/>
      <c r="I36" s="13">
        <v>4.5023148148148152E-4</v>
      </c>
      <c r="J36" s="8" t="str">
        <f>IF(I36=0," ",IF(I36&lt;=[1]Разряды!$D$6,[1]Разряды!$D$3,IF(I36&lt;=[1]Разряды!$E$6,[1]Разряды!$E$3,IF(I36&lt;=[1]Разряды!$F$6,[1]Разряды!$F$3,IF(I36&lt;=[1]Разряды!$G$6,[1]Разряды!$G$3,IF(I36&lt;=[1]Разряды!$H$6,[1]Разряды!$H$3,IF(I36&lt;=[1]Разряды!$I$6,[1]Разряды!$I$3,IF(I36&lt;=[1]Разряды!$J$6,[1]Разряды!$J$3,"б/р"))))))))</f>
        <v>II</v>
      </c>
      <c r="K36" s="22" t="s">
        <v>110</v>
      </c>
    </row>
    <row r="37" spans="1:11" x14ac:dyDescent="0.25">
      <c r="A37" s="8">
        <v>9</v>
      </c>
      <c r="B37" s="20" t="s">
        <v>69</v>
      </c>
      <c r="C37" s="29">
        <v>1997</v>
      </c>
      <c r="D37" s="8" t="s">
        <v>38</v>
      </c>
      <c r="E37" s="11" t="s">
        <v>14</v>
      </c>
      <c r="F37" s="14" t="s">
        <v>157</v>
      </c>
      <c r="G37" s="8">
        <v>65</v>
      </c>
      <c r="H37" s="8"/>
      <c r="I37" s="13">
        <v>4.6759259259259258E-4</v>
      </c>
      <c r="J37" s="8" t="str">
        <f>IF(I37=0," ",IF(I37&lt;=[1]Разряды!$D$6,[1]Разряды!$D$3,IF(I37&lt;=[1]Разряды!$E$6,[1]Разряды!$E$3,IF(I37&lt;=[1]Разряды!$F$6,[1]Разряды!$F$3,IF(I37&lt;=[1]Разряды!$G$6,[1]Разряды!$G$3,IF(I37&lt;=[1]Разряды!$H$6,[1]Разряды!$H$3,IF(I37&lt;=[1]Разряды!$I$6,[1]Разряды!$I$3,IF(I37&lt;=[1]Разряды!$J$6,[1]Разряды!$J$3,"б/р"))))))))</f>
        <v>III</v>
      </c>
      <c r="K37" s="11" t="s">
        <v>47</v>
      </c>
    </row>
    <row r="38" spans="1:11" x14ac:dyDescent="0.25">
      <c r="A38" s="8">
        <v>10</v>
      </c>
      <c r="B38" s="11" t="s">
        <v>68</v>
      </c>
      <c r="C38" s="8">
        <v>1997</v>
      </c>
      <c r="D38" s="8" t="s">
        <v>38</v>
      </c>
      <c r="E38" s="14" t="s">
        <v>14</v>
      </c>
      <c r="F38" s="14" t="s">
        <v>157</v>
      </c>
      <c r="G38" s="10">
        <v>229</v>
      </c>
      <c r="H38" s="8"/>
      <c r="I38" s="13">
        <v>4.7569444444444444E-4</v>
      </c>
      <c r="J38" s="8" t="str">
        <f>IF(I38=0," ",IF(I38&lt;=[1]Разряды!$D$6,[1]Разряды!$D$3,IF(I38&lt;=[1]Разряды!$E$6,[1]Разряды!$E$3,IF(I38&lt;=[1]Разряды!$F$6,[1]Разряды!$F$3,IF(I38&lt;=[1]Разряды!$G$6,[1]Разряды!$G$3,IF(I38&lt;=[1]Разряды!$H$6,[1]Разряды!$H$3,IF(I38&lt;=[1]Разряды!$I$6,[1]Разряды!$I$3,IF(I38&lt;=[1]Разряды!$J$6,[1]Разряды!$J$3,"б/р"))))))))</f>
        <v>III</v>
      </c>
      <c r="K38" s="14" t="s">
        <v>16</v>
      </c>
    </row>
    <row r="39" spans="1:11" x14ac:dyDescent="0.25">
      <c r="A39" s="8">
        <v>11</v>
      </c>
      <c r="B39" s="11" t="s">
        <v>64</v>
      </c>
      <c r="C39" s="16">
        <v>2000</v>
      </c>
      <c r="D39" s="8" t="s">
        <v>38</v>
      </c>
      <c r="E39" s="11" t="s">
        <v>14</v>
      </c>
      <c r="F39" s="14" t="s">
        <v>157</v>
      </c>
      <c r="G39" s="8">
        <v>171</v>
      </c>
      <c r="H39" s="8"/>
      <c r="I39" s="13">
        <v>4.942129629629629E-4</v>
      </c>
      <c r="J39" s="8" t="str">
        <f>IF(I39=0," ",IF(I39&lt;=[1]Разряды!$D$6,[1]Разряды!$D$3,IF(I39&lt;=[1]Разряды!$E$6,[1]Разряды!$E$3,IF(I39&lt;=[1]Разряды!$F$6,[1]Разряды!$F$3,IF(I39&lt;=[1]Разряды!$G$6,[1]Разряды!$G$3,IF(I39&lt;=[1]Разряды!$H$6,[1]Разряды!$H$3,IF(I39&lt;=[1]Разряды!$I$6,[1]Разряды!$I$3,IF(I39&lt;=[1]Разряды!$J$6,[1]Разряды!$J$3,"б/р"))))))))</f>
        <v>III</v>
      </c>
      <c r="K39" s="14" t="s">
        <v>16</v>
      </c>
    </row>
    <row r="40" spans="1:11" x14ac:dyDescent="0.25">
      <c r="A40" s="8" t="s">
        <v>94</v>
      </c>
      <c r="B40" s="11" t="s">
        <v>51</v>
      </c>
      <c r="C40" s="10">
        <v>1996</v>
      </c>
      <c r="D40" s="10" t="s">
        <v>43</v>
      </c>
      <c r="E40" s="14" t="s">
        <v>14</v>
      </c>
      <c r="F40" s="14" t="s">
        <v>157</v>
      </c>
      <c r="G40" s="10">
        <v>257</v>
      </c>
      <c r="H40" s="8"/>
      <c r="I40" s="13">
        <v>4.3981481481481481E-4</v>
      </c>
      <c r="J40" s="8" t="str">
        <f>IF(I40=0," ",IF(I40&lt;=[1]Разряды!$D$6,[1]Разряды!$D$3,IF(I40&lt;=[1]Разряды!$E$6,[1]Разряды!$E$3,IF(I40&lt;=[1]Разряды!$F$6,[1]Разряды!$F$3,IF(I40&lt;=[1]Разряды!$G$6,[1]Разряды!$G$3,IF(I40&lt;=[1]Разряды!$H$6,[1]Разряды!$H$3,IF(I40&lt;=[1]Разряды!$I$6,[1]Разряды!$I$3,IF(I40&lt;=[1]Разряды!$J$6,[1]Разряды!$J$3,"б/р"))))))))</f>
        <v>II</v>
      </c>
      <c r="K40" s="11" t="s">
        <v>49</v>
      </c>
    </row>
    <row r="41" spans="1:11" x14ac:dyDescent="0.25">
      <c r="A41" s="8" t="s">
        <v>94</v>
      </c>
      <c r="B41" s="11" t="s">
        <v>256</v>
      </c>
      <c r="C41" s="8">
        <v>1996</v>
      </c>
      <c r="D41" s="8" t="s">
        <v>21</v>
      </c>
      <c r="E41" s="11" t="s">
        <v>14</v>
      </c>
      <c r="F41" s="14" t="s">
        <v>157</v>
      </c>
      <c r="G41" s="8">
        <v>9</v>
      </c>
      <c r="H41" s="8"/>
      <c r="I41" s="13">
        <v>4.4675925925925921E-4</v>
      </c>
      <c r="J41" s="8" t="str">
        <f>IF(I41=0," ",IF(I41&lt;=[1]Разряды!$D$6,[1]Разряды!$D$3,IF(I41&lt;=[1]Разряды!$E$6,[1]Разряды!$E$3,IF(I41&lt;=[1]Разряды!$F$6,[1]Разряды!$F$3,IF(I41&lt;=[1]Разряды!$G$6,[1]Разряды!$G$3,IF(I41&lt;=[1]Разряды!$H$6,[1]Разряды!$H$3,IF(I41&lt;=[1]Разряды!$I$6,[1]Разряды!$I$3,IF(I41&lt;=[1]Разряды!$J$6,[1]Разряды!$J$3,"б/р"))))))))</f>
        <v>II</v>
      </c>
      <c r="K41" s="20" t="s">
        <v>110</v>
      </c>
    </row>
    <row r="42" spans="1:11" x14ac:dyDescent="0.25">
      <c r="A42" s="8"/>
      <c r="B42" s="11"/>
      <c r="C42" s="16"/>
      <c r="D42" s="8"/>
      <c r="E42" s="8"/>
      <c r="F42" s="11"/>
      <c r="G42" s="16"/>
      <c r="H42" s="8"/>
      <c r="I42" s="13"/>
      <c r="J42" s="8"/>
      <c r="K42" s="11"/>
    </row>
    <row r="43" spans="1:11" x14ac:dyDescent="0.25">
      <c r="A43" s="8"/>
      <c r="B43" s="11"/>
      <c r="C43" s="16"/>
      <c r="D43" s="10"/>
      <c r="E43" s="14"/>
      <c r="F43" s="14"/>
      <c r="G43" s="10"/>
      <c r="H43" s="10"/>
      <c r="I43" s="30"/>
      <c r="J43" s="8"/>
      <c r="K43" s="11"/>
    </row>
    <row r="44" spans="1:11" x14ac:dyDescent="0.25">
      <c r="A44" s="8"/>
      <c r="B44" s="11"/>
      <c r="C44" s="8"/>
      <c r="D44" s="10"/>
      <c r="E44" s="14"/>
      <c r="F44" s="14"/>
      <c r="G44" s="10"/>
      <c r="H44" s="10"/>
      <c r="I44" s="30"/>
      <c r="J44" s="8"/>
      <c r="K44" s="11"/>
    </row>
    <row r="45" spans="1:11" x14ac:dyDescent="0.25">
      <c r="A45" s="8"/>
      <c r="B45" s="11"/>
      <c r="C45" s="16"/>
      <c r="D45" s="10"/>
      <c r="E45" s="14"/>
      <c r="F45" s="14"/>
      <c r="G45" s="10"/>
      <c r="H45" s="10"/>
      <c r="I45" s="30"/>
      <c r="J45" s="8"/>
      <c r="K45" s="11"/>
    </row>
    <row r="46" spans="1:11" x14ac:dyDescent="0.25">
      <c r="A46" s="8"/>
      <c r="B46" s="12"/>
      <c r="C46" s="11" t="s">
        <v>27</v>
      </c>
      <c r="D46" s="16"/>
      <c r="E46" s="8"/>
      <c r="F46" s="11"/>
      <c r="G46" s="11" t="s">
        <v>28</v>
      </c>
      <c r="H46" s="30"/>
      <c r="I46" s="8"/>
      <c r="J46" s="11"/>
      <c r="K46" s="54"/>
    </row>
    <row r="47" spans="1:11" x14ac:dyDescent="0.25">
      <c r="A47" s="8"/>
      <c r="B47" s="12"/>
      <c r="C47" s="11"/>
      <c r="D47" s="16"/>
      <c r="E47" s="8"/>
      <c r="F47" s="11"/>
      <c r="G47" s="11"/>
      <c r="H47" s="30"/>
      <c r="I47" s="8"/>
      <c r="J47" s="11"/>
      <c r="K47" s="54"/>
    </row>
    <row r="48" spans="1:11" x14ac:dyDescent="0.25">
      <c r="A48" s="8"/>
      <c r="B48" s="12"/>
      <c r="C48" s="11"/>
      <c r="D48" s="16"/>
      <c r="E48" s="8"/>
      <c r="F48" s="11"/>
      <c r="G48" s="11"/>
      <c r="H48" s="30"/>
      <c r="I48" s="8"/>
      <c r="J48" s="11"/>
      <c r="K48" s="54"/>
    </row>
    <row r="49" spans="1:11" x14ac:dyDescent="0.25">
      <c r="A49" s="12"/>
      <c r="B49" s="12"/>
      <c r="C49" s="11"/>
      <c r="D49" s="16"/>
      <c r="E49" s="8"/>
      <c r="F49" s="11"/>
      <c r="G49" s="11"/>
      <c r="H49" s="30"/>
      <c r="I49" s="8"/>
      <c r="J49" s="11"/>
      <c r="K49" s="11"/>
    </row>
    <row r="50" spans="1:11" x14ac:dyDescent="0.25">
      <c r="A50" s="12"/>
      <c r="B50" s="12"/>
      <c r="C50" s="11" t="s">
        <v>29</v>
      </c>
      <c r="D50" s="16"/>
      <c r="E50" s="8"/>
      <c r="F50" s="11"/>
      <c r="G50" s="11" t="s">
        <v>30</v>
      </c>
      <c r="H50" s="30"/>
      <c r="I50" s="8"/>
      <c r="J50" s="11"/>
      <c r="K50" s="11"/>
    </row>
    <row r="51" spans="1:11" x14ac:dyDescent="0.25">
      <c r="A51" s="12"/>
      <c r="B51" s="45"/>
      <c r="C51" s="16"/>
      <c r="D51" s="10"/>
      <c r="E51" s="14"/>
      <c r="F51" s="11"/>
      <c r="G51" s="8"/>
      <c r="H51" s="8"/>
      <c r="I51" s="30"/>
      <c r="J51" s="8"/>
      <c r="K51" s="14"/>
    </row>
    <row r="52" spans="1:11" x14ac:dyDescent="0.25">
      <c r="A52" s="8"/>
      <c r="B52" s="15"/>
      <c r="C52" s="10"/>
      <c r="D52" s="10"/>
      <c r="E52" s="14"/>
      <c r="F52" s="14"/>
      <c r="G52" s="10"/>
      <c r="H52" s="8"/>
      <c r="I52" s="30"/>
      <c r="J52" s="8"/>
      <c r="K52" s="11"/>
    </row>
    <row r="53" spans="1:11" x14ac:dyDescent="0.25">
      <c r="A53" s="8"/>
      <c r="B53" s="45"/>
      <c r="C53" s="17"/>
      <c r="D53" s="10"/>
      <c r="E53" s="14"/>
      <c r="F53" s="14"/>
      <c r="G53" s="10"/>
      <c r="H53" s="8"/>
      <c r="I53" s="30"/>
      <c r="J53" s="8"/>
      <c r="K53" s="14"/>
    </row>
    <row r="54" spans="1:11" x14ac:dyDescent="0.25">
      <c r="A54" s="8"/>
      <c r="B54" s="11"/>
      <c r="C54" s="17"/>
      <c r="D54" s="10"/>
      <c r="E54" s="14"/>
      <c r="F54" s="14"/>
      <c r="G54" s="10"/>
      <c r="H54" s="8"/>
      <c r="I54" s="30"/>
      <c r="J54" s="8"/>
      <c r="K54" s="15"/>
    </row>
    <row r="55" spans="1:11" x14ac:dyDescent="0.25">
      <c r="A55" s="8"/>
      <c r="B55" s="15"/>
      <c r="C55" s="26"/>
      <c r="D55" s="10"/>
      <c r="E55" s="35"/>
      <c r="F55" s="35"/>
      <c r="G55" s="17"/>
      <c r="H55" s="8"/>
      <c r="I55" s="30"/>
      <c r="J55" s="8"/>
      <c r="K55" s="15"/>
    </row>
    <row r="56" spans="1:11" x14ac:dyDescent="0.25">
      <c r="A56" s="8"/>
      <c r="B56" s="45"/>
      <c r="C56" s="17"/>
      <c r="D56" s="10"/>
      <c r="E56" s="14"/>
      <c r="F56" s="14"/>
      <c r="G56" s="10"/>
      <c r="H56" s="10"/>
      <c r="I56" s="30"/>
      <c r="J56" s="8"/>
      <c r="K56" s="35"/>
    </row>
    <row r="57" spans="1:11" x14ac:dyDescent="0.25">
      <c r="A57" s="8"/>
      <c r="B57" s="20"/>
      <c r="C57" s="38"/>
      <c r="D57" s="117"/>
      <c r="E57" s="117"/>
      <c r="F57" s="117"/>
      <c r="G57" s="117"/>
      <c r="H57" s="117"/>
      <c r="I57" s="46"/>
      <c r="J57" s="29"/>
      <c r="K57" s="54"/>
    </row>
    <row r="58" spans="1:11" x14ac:dyDescent="0.25">
      <c r="A58" s="12"/>
      <c r="B58" s="15"/>
      <c r="C58" s="10"/>
      <c r="D58" s="8"/>
      <c r="E58" s="11"/>
      <c r="F58" s="11"/>
      <c r="G58" s="8"/>
      <c r="H58" s="8"/>
      <c r="I58" s="30"/>
      <c r="J58" s="8"/>
      <c r="K58" s="11"/>
    </row>
    <row r="59" spans="1:11" x14ac:dyDescent="0.25">
      <c r="A59" s="12"/>
      <c r="B59" s="11"/>
      <c r="C59" s="17"/>
      <c r="D59" s="8"/>
      <c r="E59" s="19"/>
      <c r="F59" s="11"/>
      <c r="G59" s="16"/>
      <c r="H59" s="16"/>
      <c r="I59" s="30"/>
      <c r="J59" s="8"/>
      <c r="K59" s="19"/>
    </row>
    <row r="60" spans="1:11" x14ac:dyDescent="0.25">
      <c r="A60" s="12"/>
      <c r="B60" s="11"/>
      <c r="C60" s="17"/>
      <c r="D60" s="10"/>
      <c r="E60" s="36"/>
      <c r="F60" s="14"/>
      <c r="G60" s="17"/>
      <c r="H60" s="16"/>
      <c r="I60" s="30"/>
      <c r="J60" s="8"/>
      <c r="K60" s="11"/>
    </row>
    <row r="61" spans="1:11" x14ac:dyDescent="0.25">
      <c r="A61" s="8"/>
      <c r="B61" s="15"/>
      <c r="C61" s="10"/>
      <c r="D61" s="10"/>
      <c r="E61" s="35"/>
      <c r="F61" s="35"/>
      <c r="G61" s="17"/>
      <c r="H61" s="8"/>
      <c r="I61" s="30"/>
      <c r="J61" s="8"/>
      <c r="K61" s="15"/>
    </row>
    <row r="62" spans="1:11" x14ac:dyDescent="0.25">
      <c r="A62" s="8"/>
      <c r="B62" s="15"/>
      <c r="C62" s="10"/>
      <c r="D62" s="10"/>
      <c r="E62" s="14"/>
      <c r="F62" s="14"/>
      <c r="G62" s="10"/>
      <c r="H62" s="65"/>
      <c r="I62" s="30"/>
      <c r="J62" s="8"/>
      <c r="K62" s="11"/>
    </row>
    <row r="63" spans="1:11" x14ac:dyDescent="0.25">
      <c r="A63" s="8"/>
      <c r="B63" s="11"/>
      <c r="C63" s="10"/>
      <c r="D63" s="8"/>
      <c r="E63" s="11"/>
      <c r="F63" s="11"/>
      <c r="G63" s="8"/>
      <c r="H63" s="8"/>
      <c r="I63" s="30"/>
      <c r="J63" s="8"/>
      <c r="K63" s="20"/>
    </row>
    <row r="64" spans="1:11" x14ac:dyDescent="0.25">
      <c r="A64" s="8"/>
      <c r="B64" s="15"/>
      <c r="C64" s="8"/>
      <c r="D64" s="10"/>
      <c r="E64" s="14"/>
      <c r="F64" s="14"/>
      <c r="G64" s="10"/>
      <c r="H64" s="10"/>
      <c r="I64" s="30"/>
      <c r="J64" s="8"/>
      <c r="K64" s="11"/>
    </row>
    <row r="65" spans="1:11" x14ac:dyDescent="0.25">
      <c r="A65" s="8"/>
      <c r="B65" s="11"/>
      <c r="C65" s="16"/>
      <c r="D65" s="8"/>
      <c r="E65" s="19"/>
      <c r="F65" s="11"/>
      <c r="G65" s="16"/>
      <c r="H65" s="16"/>
      <c r="I65" s="30"/>
      <c r="J65" s="8"/>
      <c r="K65" s="19"/>
    </row>
    <row r="66" spans="1:11" x14ac:dyDescent="0.25">
      <c r="A66" s="8"/>
      <c r="B66" s="11"/>
      <c r="C66" s="8"/>
      <c r="D66" s="8"/>
      <c r="E66" s="11"/>
      <c r="F66" s="11"/>
      <c r="G66" s="8"/>
      <c r="H66" s="8"/>
      <c r="I66" s="30"/>
      <c r="J66" s="8"/>
      <c r="K66" s="11"/>
    </row>
    <row r="67" spans="1:11" x14ac:dyDescent="0.25">
      <c r="A67" s="8"/>
      <c r="B67" s="15"/>
      <c r="C67" s="34"/>
      <c r="D67" s="8"/>
      <c r="E67" s="11"/>
      <c r="F67" s="11"/>
      <c r="G67" s="8"/>
      <c r="H67" s="16"/>
      <c r="I67" s="30"/>
      <c r="J67" s="8"/>
      <c r="K67" s="11"/>
    </row>
    <row r="68" spans="1:11" x14ac:dyDescent="0.25">
      <c r="A68" s="8"/>
      <c r="B68" s="11"/>
      <c r="C68" s="8"/>
      <c r="D68" s="10"/>
      <c r="E68" s="14"/>
      <c r="F68" s="14"/>
      <c r="G68" s="10"/>
      <c r="H68" s="8"/>
      <c r="I68" s="30"/>
      <c r="J68" s="8"/>
      <c r="K68" s="11"/>
    </row>
    <row r="69" spans="1:11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</row>
    <row r="71" spans="1:11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1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1:11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</row>
    <row r="76" spans="1:11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1:11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</row>
    <row r="80" spans="1:11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</row>
  </sheetData>
  <mergeCells count="20">
    <mergeCell ref="D57:H57"/>
    <mergeCell ref="D29:H29"/>
    <mergeCell ref="E7:G7"/>
    <mergeCell ref="D8:H8"/>
    <mergeCell ref="D21:H21"/>
    <mergeCell ref="F5:F6"/>
    <mergeCell ref="G5:G6"/>
    <mergeCell ref="H5:I5"/>
    <mergeCell ref="J5:J6"/>
    <mergeCell ref="K5:K6"/>
    <mergeCell ref="A1:K1"/>
    <mergeCell ref="A2:K2"/>
    <mergeCell ref="A3:B3"/>
    <mergeCell ref="G3:K3"/>
    <mergeCell ref="A4:B4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opLeftCell="A13" workbookViewId="0">
      <selection activeCell="O33" sqref="O33"/>
    </sheetView>
  </sheetViews>
  <sheetFormatPr defaultRowHeight="15" x14ac:dyDescent="0.25"/>
  <cols>
    <col min="1" max="1" width="3.7109375" customWidth="1"/>
    <col min="2" max="2" width="24.28515625" customWidth="1"/>
    <col min="3" max="3" width="5.28515625" customWidth="1"/>
    <col min="4" max="4" width="4.5703125" customWidth="1"/>
    <col min="5" max="5" width="23.5703125" customWidth="1"/>
    <col min="6" max="6" width="13.7109375" customWidth="1"/>
    <col min="7" max="7" width="5.5703125" customWidth="1"/>
    <col min="8" max="8" width="7.85546875" customWidth="1"/>
    <col min="9" max="9" width="7.140625" customWidth="1"/>
    <col min="10" max="10" width="5.85546875" customWidth="1"/>
    <col min="11" max="11" width="20.7109375" customWidth="1"/>
  </cols>
  <sheetData>
    <row r="1" spans="1:11" ht="22.5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0.25" x14ac:dyDescent="0.3">
      <c r="A2" s="125" t="s">
        <v>150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25">
      <c r="A3" s="126" t="s">
        <v>1</v>
      </c>
      <c r="B3" s="126"/>
      <c r="G3" s="127" t="s">
        <v>151</v>
      </c>
      <c r="H3" s="127"/>
      <c r="I3" s="127"/>
      <c r="J3" s="127"/>
      <c r="K3" s="127"/>
    </row>
    <row r="4" spans="1:11" x14ac:dyDescent="0.25">
      <c r="A4" s="128" t="s">
        <v>2</v>
      </c>
      <c r="B4" s="128"/>
      <c r="F4" s="1"/>
      <c r="H4" s="2" t="s">
        <v>152</v>
      </c>
      <c r="I4" s="3"/>
    </row>
    <row r="5" spans="1:11" ht="15" customHeight="1" x14ac:dyDescent="0.25">
      <c r="A5" s="120" t="s">
        <v>3</v>
      </c>
      <c r="B5" s="118" t="s">
        <v>4</v>
      </c>
      <c r="C5" s="118" t="s">
        <v>5</v>
      </c>
      <c r="D5" s="120" t="s">
        <v>6</v>
      </c>
      <c r="E5" s="118" t="s">
        <v>7</v>
      </c>
      <c r="F5" s="118" t="s">
        <v>8</v>
      </c>
      <c r="G5" s="120" t="s">
        <v>9</v>
      </c>
      <c r="H5" s="122" t="s">
        <v>10</v>
      </c>
      <c r="I5" s="123"/>
      <c r="J5" s="120" t="s">
        <v>11</v>
      </c>
      <c r="K5" s="118" t="s">
        <v>12</v>
      </c>
    </row>
    <row r="6" spans="1:11" x14ac:dyDescent="0.25">
      <c r="A6" s="121"/>
      <c r="B6" s="119"/>
      <c r="C6" s="119"/>
      <c r="D6" s="121"/>
      <c r="E6" s="119"/>
      <c r="F6" s="119"/>
      <c r="G6" s="121"/>
      <c r="H6" s="47" t="s">
        <v>41</v>
      </c>
      <c r="I6" s="48" t="s">
        <v>42</v>
      </c>
      <c r="J6" s="121"/>
      <c r="K6" s="119"/>
    </row>
    <row r="7" spans="1:11" ht="18" x14ac:dyDescent="0.25">
      <c r="A7" s="38"/>
      <c r="B7" s="38"/>
      <c r="C7" s="38"/>
      <c r="D7" s="38"/>
      <c r="E7" s="130" t="s">
        <v>37</v>
      </c>
      <c r="F7" s="130"/>
      <c r="G7" s="130"/>
      <c r="H7" s="39"/>
      <c r="I7" s="38"/>
      <c r="J7" s="40"/>
      <c r="K7" s="38"/>
    </row>
    <row r="8" spans="1:11" x14ac:dyDescent="0.25">
      <c r="A8" s="26"/>
      <c r="B8" s="26"/>
      <c r="C8" s="26"/>
      <c r="D8" s="116" t="s">
        <v>154</v>
      </c>
      <c r="E8" s="117"/>
      <c r="F8" s="117"/>
      <c r="G8" s="117"/>
      <c r="H8" s="116"/>
      <c r="I8" s="10"/>
      <c r="J8" s="26"/>
      <c r="K8" s="54" t="s">
        <v>104</v>
      </c>
    </row>
    <row r="9" spans="1:11" x14ac:dyDescent="0.25">
      <c r="A9" s="12">
        <v>1</v>
      </c>
      <c r="B9" s="114" t="s">
        <v>36</v>
      </c>
      <c r="C9" s="29">
        <v>2003</v>
      </c>
      <c r="D9" s="29" t="s">
        <v>21</v>
      </c>
      <c r="E9" s="18" t="s">
        <v>14</v>
      </c>
      <c r="F9" s="14" t="s">
        <v>157</v>
      </c>
      <c r="G9" s="113">
        <v>203</v>
      </c>
      <c r="H9" s="59"/>
      <c r="I9" s="46">
        <v>1.1886574074074074E-3</v>
      </c>
      <c r="J9" s="8" t="str">
        <f>IF(I9=0," ",IF(I9&lt;=[1]Разряды!$D$28,[1]Разряды!$D$3,IF(I9&lt;=[1]Разряды!$E$28,[1]Разряды!$E$3,IF(I9&lt;=[1]Разряды!$F$28,[1]Разряды!$F$3,IF(I9&lt;=[1]Разряды!$G$28,[1]Разряды!$G$3,IF(I9&lt;=[1]Разряды!$H$28,[1]Разряды!$H$3,IF(I9&lt;=[1]Разряды!$I$28,[1]Разряды!$I$3,IF(I9&lt;=[1]Разряды!$J$28,[1]Разряды!$J$3,"б/р"))))))))</f>
        <v>II</v>
      </c>
      <c r="K9" s="11" t="s">
        <v>32</v>
      </c>
    </row>
    <row r="10" spans="1:11" x14ac:dyDescent="0.25">
      <c r="A10" s="12">
        <v>2</v>
      </c>
      <c r="B10" s="11" t="s">
        <v>257</v>
      </c>
      <c r="C10" s="8">
        <v>2004</v>
      </c>
      <c r="D10" s="8" t="s">
        <v>21</v>
      </c>
      <c r="E10" s="11" t="s">
        <v>14</v>
      </c>
      <c r="F10" s="14" t="s">
        <v>157</v>
      </c>
      <c r="G10" s="8">
        <v>763</v>
      </c>
      <c r="H10" s="8"/>
      <c r="I10" s="30">
        <v>1.2106481481481482E-3</v>
      </c>
      <c r="J10" s="8" t="str">
        <f>IF(I10=0," ",IF(I10&lt;=[1]Разряды!$D$28,[1]Разряды!$D$3,IF(I10&lt;=[1]Разряды!$E$28,[1]Разряды!$E$3,IF(I10&lt;=[1]Разряды!$F$28,[1]Разряды!$F$3,IF(I10&lt;=[1]Разряды!$G$28,[1]Разряды!$G$3,IF(I10&lt;=[1]Разряды!$H$28,[1]Разряды!$H$3,IF(I10&lt;=[1]Разряды!$I$28,[1]Разряды!$I$3,IF(I10&lt;=[1]Разряды!$J$28,[1]Разряды!$J$3,"б/р"))))))))</f>
        <v>II</v>
      </c>
      <c r="K10" s="11" t="s">
        <v>15</v>
      </c>
    </row>
    <row r="11" spans="1:11" x14ac:dyDescent="0.25">
      <c r="A11" s="12">
        <v>3</v>
      </c>
      <c r="B11" s="11" t="s">
        <v>258</v>
      </c>
      <c r="C11" s="16">
        <v>2003</v>
      </c>
      <c r="D11" s="8" t="s">
        <v>22</v>
      </c>
      <c r="E11" s="11" t="s">
        <v>14</v>
      </c>
      <c r="F11" s="14" t="s">
        <v>157</v>
      </c>
      <c r="G11" s="8">
        <v>114</v>
      </c>
      <c r="H11" s="8"/>
      <c r="I11" s="30">
        <v>1.2997685185185185E-3</v>
      </c>
      <c r="J11" s="8" t="str">
        <f>IF(I11=0," ",IF(I11&lt;=[1]Разряды!$D$28,[1]Разряды!$D$3,IF(I11&lt;=[1]Разряды!$E$28,[1]Разряды!$E$3,IF(I11&lt;=[1]Разряды!$F$28,[1]Разряды!$F$3,IF(I11&lt;=[1]Разряды!$G$28,[1]Разряды!$G$3,IF(I11&lt;=[1]Разряды!$H$28,[1]Разряды!$H$3,IF(I11&lt;=[1]Разряды!$I$28,[1]Разряды!$I$3,IF(I11&lt;=[1]Разряды!$J$28,[1]Разряды!$J$3,"б/р"))))))))</f>
        <v>III</v>
      </c>
      <c r="K11" s="14" t="s">
        <v>15</v>
      </c>
    </row>
    <row r="12" spans="1:11" x14ac:dyDescent="0.25">
      <c r="A12" s="29">
        <v>4</v>
      </c>
      <c r="B12" s="11" t="s">
        <v>259</v>
      </c>
      <c r="C12" s="8">
        <v>2004</v>
      </c>
      <c r="D12" s="10" t="s">
        <v>22</v>
      </c>
      <c r="E12" s="11" t="s">
        <v>14</v>
      </c>
      <c r="F12" s="14" t="s">
        <v>157</v>
      </c>
      <c r="G12" s="8">
        <v>15</v>
      </c>
      <c r="H12" s="8"/>
      <c r="I12" s="30">
        <v>1.3750000000000001E-3</v>
      </c>
      <c r="J12" s="8" t="str">
        <f>IF(I12=0," ",IF(I12&lt;=[1]Разряды!$D$28,[1]Разряды!$D$3,IF(I12&lt;=[1]Разряды!$E$28,[1]Разряды!$E$3,IF(I12&lt;=[1]Разряды!$F$28,[1]Разряды!$F$3,IF(I12&lt;=[1]Разряды!$G$28,[1]Разряды!$G$3,IF(I12&lt;=[1]Разряды!$H$28,[1]Разряды!$H$3,IF(I12&lt;=[1]Разряды!$I$28,[1]Разряды!$I$3,IF(I12&lt;=[1]Разряды!$J$28,[1]Разряды!$J$3,"б/р"))))))))</f>
        <v>Iюн</v>
      </c>
      <c r="K12" s="14" t="s">
        <v>181</v>
      </c>
    </row>
    <row r="13" spans="1:11" x14ac:dyDescent="0.25">
      <c r="A13" s="29">
        <v>5</v>
      </c>
      <c r="B13" s="11" t="s">
        <v>82</v>
      </c>
      <c r="C13" s="16">
        <v>2003</v>
      </c>
      <c r="D13" s="10" t="s">
        <v>22</v>
      </c>
      <c r="E13" s="14" t="s">
        <v>14</v>
      </c>
      <c r="F13" s="14" t="s">
        <v>157</v>
      </c>
      <c r="G13" s="10">
        <v>342</v>
      </c>
      <c r="H13" s="8"/>
      <c r="I13" s="30">
        <v>1.4525462962962964E-3</v>
      </c>
      <c r="J13" s="8" t="str">
        <f>IF(I13=0," ",IF(I13&lt;=[1]Разряды!$D$28,[1]Разряды!$D$3,IF(I13&lt;=[1]Разряды!$E$28,[1]Разряды!$E$3,IF(I13&lt;=[1]Разряды!$F$28,[1]Разряды!$F$3,IF(I13&lt;=[1]Разряды!$G$28,[1]Разряды!$G$3,IF(I13&lt;=[1]Разряды!$H$28,[1]Разряды!$H$3,IF(I13&lt;=[1]Разряды!$I$28,[1]Разряды!$I$3,IF(I13&lt;=[1]Разряды!$J$28,[1]Разряды!$J$3,"б/р"))))))))</f>
        <v>IIюн</v>
      </c>
      <c r="K13" s="14" t="s">
        <v>16</v>
      </c>
    </row>
    <row r="14" spans="1:11" x14ac:dyDescent="0.25">
      <c r="A14" s="8"/>
      <c r="B14" s="11"/>
      <c r="C14" s="8"/>
      <c r="D14" s="8"/>
      <c r="E14" s="11"/>
      <c r="F14" s="11"/>
      <c r="G14" s="8"/>
      <c r="H14" s="8"/>
      <c r="I14" s="13"/>
      <c r="J14" s="8"/>
      <c r="K14" s="11"/>
    </row>
    <row r="15" spans="1:11" x14ac:dyDescent="0.25">
      <c r="A15" s="29"/>
      <c r="B15" s="15"/>
      <c r="C15" s="8"/>
      <c r="D15" s="116" t="s">
        <v>144</v>
      </c>
      <c r="E15" s="117"/>
      <c r="F15" s="117"/>
      <c r="G15" s="117"/>
      <c r="H15" s="116"/>
      <c r="I15" s="30"/>
      <c r="J15" s="8" t="str">
        <f>IF(I15=0," ",IF(I15&lt;=[1]Разряды!$D$28,[1]Разряды!$D$3,IF(I15&lt;=[1]Разряды!$E$28,[1]Разряды!$E$3,IF(I15&lt;=[1]Разряды!$F$28,[1]Разряды!$F$3,IF(I15&lt;=[1]Разряды!$G$28,[1]Разряды!$G$3,IF(I15&lt;=[1]Разряды!$H$28,[1]Разряды!$H$3,IF(I15&lt;=[1]Разряды!$I$28,[1]Разряды!$I$3,IF(I15&lt;=[1]Разряды!$J$28,[1]Разряды!$J$3,"б/р"))))))))</f>
        <v xml:space="preserve"> </v>
      </c>
      <c r="K15" s="54"/>
    </row>
    <row r="16" spans="1:11" x14ac:dyDescent="0.25">
      <c r="A16" s="12">
        <v>1</v>
      </c>
      <c r="B16" s="114" t="s">
        <v>260</v>
      </c>
      <c r="C16" s="29">
        <v>2001</v>
      </c>
      <c r="D16" s="29" t="s">
        <v>57</v>
      </c>
      <c r="E16" s="20" t="s">
        <v>14</v>
      </c>
      <c r="F16" s="14" t="s">
        <v>157</v>
      </c>
      <c r="G16" s="29">
        <v>289</v>
      </c>
      <c r="H16" s="8"/>
      <c r="I16" s="30">
        <v>1.1215277777777777E-3</v>
      </c>
      <c r="J16" s="8" t="str">
        <f>IF(I16=0," ",IF(I16&lt;=[1]Разряды!$D$28,[1]Разряды!$D$3,IF(I16&lt;=[1]Разряды!$E$28,[1]Разряды!$E$3,IF(I16&lt;=[1]Разряды!$F$28,[1]Разряды!$F$3,IF(I16&lt;=[1]Разряды!$G$28,[1]Разряды!$G$3,IF(I16&lt;=[1]Разряды!$H$28,[1]Разряды!$H$3,IF(I16&lt;=[1]Разряды!$I$28,[1]Разряды!$I$3,IF(I16&lt;=[1]Разряды!$J$28,[1]Разряды!$J$3,"б/р"))))))))</f>
        <v>I</v>
      </c>
      <c r="K16" s="22" t="s">
        <v>15</v>
      </c>
    </row>
    <row r="17" spans="1:11" x14ac:dyDescent="0.25">
      <c r="A17" s="12">
        <v>2</v>
      </c>
      <c r="B17" s="20" t="s">
        <v>71</v>
      </c>
      <c r="C17" s="29">
        <v>2002</v>
      </c>
      <c r="D17" s="29" t="s">
        <v>21</v>
      </c>
      <c r="E17" s="11" t="s">
        <v>14</v>
      </c>
      <c r="F17" s="14" t="s">
        <v>157</v>
      </c>
      <c r="G17" s="8">
        <v>270</v>
      </c>
      <c r="H17" s="37"/>
      <c r="I17" s="30">
        <v>1.1828703703703704E-3</v>
      </c>
      <c r="J17" s="8" t="str">
        <f>IF(I17=0," ",IF(I17&lt;=[1]Разряды!$D$28,[1]Разряды!$D$3,IF(I17&lt;=[1]Разряды!$E$28,[1]Разряды!$E$3,IF(I17&lt;=[1]Разряды!$F$28,[1]Разряды!$F$3,IF(I17&lt;=[1]Разряды!$G$28,[1]Разряды!$G$3,IF(I17&lt;=[1]Разряды!$H$28,[1]Разряды!$H$3,IF(I17&lt;=[1]Разряды!$I$28,[1]Разряды!$I$3,IF(I17&lt;=[1]Разряды!$J$28,[1]Разряды!$J$3,"б/р"))))))))</f>
        <v>II</v>
      </c>
      <c r="K17" s="11" t="s">
        <v>32</v>
      </c>
    </row>
    <row r="18" spans="1:11" x14ac:dyDescent="0.25">
      <c r="A18" s="12">
        <v>3</v>
      </c>
      <c r="B18" s="20" t="s">
        <v>70</v>
      </c>
      <c r="C18" s="29">
        <v>2001</v>
      </c>
      <c r="D18" s="29" t="s">
        <v>21</v>
      </c>
      <c r="E18" s="20" t="s">
        <v>14</v>
      </c>
      <c r="F18" s="14" t="s">
        <v>157</v>
      </c>
      <c r="G18" s="29">
        <v>128</v>
      </c>
      <c r="H18" s="59"/>
      <c r="I18" s="30">
        <v>1.224537037037037E-3</v>
      </c>
      <c r="J18" s="8" t="str">
        <f>IF(I18=0," ",IF(I18&lt;=[1]Разряды!$D$28,[1]Разряды!$D$3,IF(I18&lt;=[1]Разряды!$E$28,[1]Разряды!$E$3,IF(I18&lt;=[1]Разряды!$F$28,[1]Разряды!$F$3,IF(I18&lt;=[1]Разряды!$G$28,[1]Разряды!$G$3,IF(I18&lt;=[1]Разряды!$H$28,[1]Разряды!$H$3,IF(I18&lt;=[1]Разряды!$I$28,[1]Разряды!$I$3,IF(I18&lt;=[1]Разряды!$J$28,[1]Разряды!$J$3,"б/р"))))))))</f>
        <v>II</v>
      </c>
      <c r="K18" s="11" t="s">
        <v>32</v>
      </c>
    </row>
    <row r="19" spans="1:11" x14ac:dyDescent="0.25">
      <c r="A19" s="8">
        <v>4</v>
      </c>
      <c r="B19" s="20" t="s">
        <v>116</v>
      </c>
      <c r="C19" s="29">
        <v>2001</v>
      </c>
      <c r="D19" s="29" t="s">
        <v>38</v>
      </c>
      <c r="E19" s="20" t="s">
        <v>14</v>
      </c>
      <c r="F19" s="14" t="s">
        <v>157</v>
      </c>
      <c r="G19" s="29">
        <v>265</v>
      </c>
      <c r="H19" s="59"/>
      <c r="I19" s="30">
        <v>1.3425925925925925E-3</v>
      </c>
      <c r="J19" s="8" t="str">
        <f>IF(I19=0," ",IF(I19&lt;=[1]Разряды!$D$28,[1]Разряды!$D$3,IF(I19&lt;=[1]Разряды!$E$28,[1]Разряды!$E$3,IF(I19&lt;=[1]Разряды!$F$28,[1]Разряды!$F$3,IF(I19&lt;=[1]Разряды!$G$28,[1]Разряды!$G$3,IF(I19&lt;=[1]Разряды!$H$28,[1]Разряды!$H$3,IF(I19&lt;=[1]Разряды!$I$28,[1]Разряды!$I$3,IF(I19&lt;=[1]Разряды!$J$28,[1]Разряды!$J$3,"б/р"))))))))</f>
        <v>III</v>
      </c>
      <c r="K19" s="11" t="s">
        <v>32</v>
      </c>
    </row>
    <row r="20" spans="1:11" x14ac:dyDescent="0.25">
      <c r="A20" s="8">
        <v>5</v>
      </c>
      <c r="B20" s="11" t="s">
        <v>115</v>
      </c>
      <c r="C20" s="8">
        <v>2002</v>
      </c>
      <c r="D20" s="8" t="s">
        <v>38</v>
      </c>
      <c r="E20" s="36" t="s">
        <v>14</v>
      </c>
      <c r="F20" s="14" t="s">
        <v>157</v>
      </c>
      <c r="G20" s="10">
        <v>7</v>
      </c>
      <c r="H20" s="8"/>
      <c r="I20" s="30">
        <v>1.3483796296296297E-3</v>
      </c>
      <c r="J20" s="8" t="str">
        <f>IF(I20=0," ",IF(I20&lt;=[1]Разряды!$D$28,[1]Разряды!$D$3,IF(I20&lt;=[1]Разряды!$E$28,[1]Разряды!$E$3,IF(I20&lt;=[1]Разряды!$F$28,[1]Разряды!$F$3,IF(I20&lt;=[1]Разряды!$G$28,[1]Разряды!$G$3,IF(I20&lt;=[1]Разряды!$H$28,[1]Разряды!$H$3,IF(I20&lt;=[1]Разряды!$I$28,[1]Разряды!$I$3,IF(I20&lt;=[1]Разряды!$J$28,[1]Разряды!$J$3,"б/р"))))))))</f>
        <v>III</v>
      </c>
      <c r="K20" s="20" t="s">
        <v>33</v>
      </c>
    </row>
    <row r="21" spans="1:11" x14ac:dyDescent="0.25">
      <c r="A21" s="8">
        <v>6</v>
      </c>
      <c r="B21" s="20" t="s">
        <v>53</v>
      </c>
      <c r="C21" s="29">
        <v>2002</v>
      </c>
      <c r="D21" s="29"/>
      <c r="E21" s="18" t="s">
        <v>14</v>
      </c>
      <c r="F21" s="14" t="s">
        <v>157</v>
      </c>
      <c r="G21" s="41">
        <v>56</v>
      </c>
      <c r="H21" s="59"/>
      <c r="I21" s="30">
        <v>1.4409722222222222E-3</v>
      </c>
      <c r="J21" s="8" t="str">
        <f>IF(I21=0," ",IF(I21&lt;=[1]Разряды!$D$28,[1]Разряды!$D$3,IF(I21&lt;=[1]Разряды!$E$28,[1]Разряды!$E$3,IF(I21&lt;=[1]Разряды!$F$28,[1]Разряды!$F$3,IF(I21&lt;=[1]Разряды!$G$28,[1]Разряды!$G$3,IF(I21&lt;=[1]Разряды!$H$28,[1]Разряды!$H$3,IF(I21&lt;=[1]Разряды!$I$28,[1]Разряды!$I$3,IF(I21&lt;=[1]Разряды!$J$28,[1]Разряды!$J$3,"б/р"))))))))</f>
        <v>IIюн</v>
      </c>
      <c r="K21" s="15" t="s">
        <v>18</v>
      </c>
    </row>
    <row r="22" spans="1:11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x14ac:dyDescent="0.25">
      <c r="A23" s="8"/>
      <c r="B23" s="11"/>
      <c r="C23" s="8"/>
      <c r="D23" s="116" t="s">
        <v>190</v>
      </c>
      <c r="E23" s="117"/>
      <c r="F23" s="117"/>
      <c r="G23" s="117"/>
      <c r="H23" s="116"/>
      <c r="I23" s="30"/>
      <c r="J23" s="8"/>
      <c r="K23" s="54"/>
    </row>
    <row r="24" spans="1:11" x14ac:dyDescent="0.25">
      <c r="A24" s="12">
        <v>1</v>
      </c>
      <c r="B24" s="11" t="s">
        <v>261</v>
      </c>
      <c r="C24" s="16">
        <v>1992</v>
      </c>
      <c r="D24" s="8" t="s">
        <v>57</v>
      </c>
      <c r="E24" s="19" t="s">
        <v>14</v>
      </c>
      <c r="F24" s="14" t="s">
        <v>157</v>
      </c>
      <c r="G24" s="16">
        <v>3</v>
      </c>
      <c r="H24" s="8"/>
      <c r="I24" s="30">
        <v>1.1655092592592591E-3</v>
      </c>
      <c r="J24" s="8" t="str">
        <f>IF(I24=0," ",IF(I24&lt;=[1]Разряды!$D$28,[1]Разряды!$D$3,IF(I24&lt;=[1]Разряды!$E$28,[1]Разряды!$E$3,IF(I24&lt;=[1]Разряды!$F$28,[1]Разряды!$F$3,IF(I24&lt;=[1]Разряды!$G$28,[1]Разряды!$G$3,IF(I24&lt;=[1]Разряды!$H$28,[1]Разряды!$H$3,IF(I24&lt;=[1]Разряды!$I$28,[1]Разряды!$I$3,IF(I24&lt;=[1]Разряды!$J$28,[1]Разряды!$J$3,"б/р"))))))))</f>
        <v>I</v>
      </c>
      <c r="K24" s="14" t="s">
        <v>34</v>
      </c>
    </row>
    <row r="25" spans="1:11" x14ac:dyDescent="0.25">
      <c r="A25" s="12">
        <v>2</v>
      </c>
      <c r="B25" s="11" t="s">
        <v>262</v>
      </c>
      <c r="C25" s="16">
        <v>1996</v>
      </c>
      <c r="D25" s="8" t="s">
        <v>21</v>
      </c>
      <c r="E25" s="11" t="s">
        <v>14</v>
      </c>
      <c r="F25" s="14" t="s">
        <v>157</v>
      </c>
      <c r="G25" s="16">
        <v>79</v>
      </c>
      <c r="H25" s="8"/>
      <c r="I25" s="30">
        <v>1.2731481481481483E-3</v>
      </c>
      <c r="J25" s="8" t="str">
        <f>IF(I25=0," ",IF(I25&lt;=[1]Разряды!$D$28,[1]Разряды!$D$3,IF(I25&lt;=[1]Разряды!$E$28,[1]Разряды!$E$3,IF(I25&lt;=[1]Разряды!$F$28,[1]Разряды!$F$3,IF(I25&lt;=[1]Разряды!$G$28,[1]Разряды!$G$3,IF(I25&lt;=[1]Разряды!$H$28,[1]Разряды!$H$3,IF(I25&lt;=[1]Разряды!$I$28,[1]Разряды!$I$3,IF(I25&lt;=[1]Разряды!$J$28,[1]Разряды!$J$3,"б/р"))))))))</f>
        <v>III</v>
      </c>
      <c r="K25" s="11" t="s">
        <v>47</v>
      </c>
    </row>
    <row r="26" spans="1:11" x14ac:dyDescent="0.25">
      <c r="A26" s="12">
        <v>3</v>
      </c>
      <c r="B26" s="11" t="s">
        <v>117</v>
      </c>
      <c r="C26" s="8">
        <v>1997</v>
      </c>
      <c r="D26" s="8"/>
      <c r="E26" s="11" t="s">
        <v>14</v>
      </c>
      <c r="F26" s="14" t="s">
        <v>157</v>
      </c>
      <c r="G26" s="8">
        <v>10</v>
      </c>
      <c r="H26" s="33"/>
      <c r="I26" s="30">
        <v>1.3750000000000001E-3</v>
      </c>
      <c r="J26" s="8" t="str">
        <f>IF(I26=0," ",IF(I26&lt;=[1]Разряды!$D$28,[1]Разряды!$D$3,IF(I26&lt;=[1]Разряды!$E$28,[1]Разряды!$E$3,IF(I26&lt;=[1]Разряды!$F$28,[1]Разряды!$F$3,IF(I26&lt;=[1]Разряды!$G$28,[1]Разряды!$G$3,IF(I26&lt;=[1]Разряды!$H$28,[1]Разряды!$H$3,IF(I26&lt;=[1]Разряды!$I$28,[1]Разряды!$I$3,IF(I26&lt;=[1]Разряды!$J$28,[1]Разряды!$J$3,"б/р"))))))))</f>
        <v>Iюн</v>
      </c>
      <c r="K26" s="11" t="s">
        <v>34</v>
      </c>
    </row>
    <row r="27" spans="1:11" x14ac:dyDescent="0.25">
      <c r="A27" s="8">
        <v>4</v>
      </c>
      <c r="B27" s="11" t="s">
        <v>263</v>
      </c>
      <c r="C27" s="16">
        <v>1998</v>
      </c>
      <c r="D27" s="8"/>
      <c r="E27" s="19" t="s">
        <v>14</v>
      </c>
      <c r="F27" s="14" t="s">
        <v>157</v>
      </c>
      <c r="G27" s="16">
        <v>362</v>
      </c>
      <c r="H27" s="8"/>
      <c r="I27" s="30">
        <v>1.4386574074074076E-3</v>
      </c>
      <c r="J27" s="8" t="str">
        <f>IF(I27=0," ",IF(I27&lt;=[1]Разряды!$D$28,[1]Разряды!$D$3,IF(I27&lt;=[1]Разряды!$E$28,[1]Разряды!$E$3,IF(I27&lt;=[1]Разряды!$F$28,[1]Разряды!$F$3,IF(I27&lt;=[1]Разряды!$G$28,[1]Разряды!$G$3,IF(I27&lt;=[1]Разряды!$H$28,[1]Разряды!$H$3,IF(I27&lt;=[1]Разряды!$I$28,[1]Разряды!$I$3,IF(I27&lt;=[1]Разряды!$J$28,[1]Разряды!$J$3,"б/р"))))))))</f>
        <v>IIюн</v>
      </c>
      <c r="K27" s="11" t="s">
        <v>16</v>
      </c>
    </row>
    <row r="28" spans="1:11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1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x14ac:dyDescent="0.25">
      <c r="A31" s="8"/>
      <c r="B31" s="11"/>
      <c r="C31" s="16"/>
      <c r="D31" s="10"/>
      <c r="E31" s="14"/>
      <c r="F31" s="14"/>
      <c r="G31" s="10"/>
      <c r="H31" s="10"/>
      <c r="I31" s="30"/>
      <c r="J31" s="8"/>
      <c r="K31" s="11"/>
    </row>
    <row r="32" spans="1:11" x14ac:dyDescent="0.25">
      <c r="A32" s="8"/>
      <c r="B32" s="12"/>
      <c r="C32" s="11" t="s">
        <v>27</v>
      </c>
      <c r="D32" s="16"/>
      <c r="E32" s="8"/>
      <c r="F32" s="11"/>
      <c r="G32" s="11" t="s">
        <v>28</v>
      </c>
      <c r="H32" s="30"/>
      <c r="I32" s="8"/>
      <c r="J32" s="11"/>
      <c r="K32" s="54"/>
    </row>
    <row r="33" spans="1:11" x14ac:dyDescent="0.25">
      <c r="A33" s="8"/>
      <c r="B33" s="12"/>
      <c r="C33" s="11"/>
      <c r="D33" s="16"/>
      <c r="E33" s="8"/>
      <c r="F33" s="11"/>
      <c r="G33" s="11"/>
      <c r="H33" s="30"/>
      <c r="I33" s="8"/>
      <c r="J33" s="11"/>
      <c r="K33" s="54"/>
    </row>
    <row r="34" spans="1:11" x14ac:dyDescent="0.25">
      <c r="A34" s="8"/>
      <c r="B34" s="12"/>
      <c r="C34" s="11"/>
      <c r="D34" s="16"/>
      <c r="E34" s="8"/>
      <c r="F34" s="11"/>
      <c r="G34" s="11"/>
      <c r="H34" s="30"/>
      <c r="I34" s="8"/>
      <c r="J34" s="11"/>
      <c r="K34" s="54"/>
    </row>
    <row r="35" spans="1:11" x14ac:dyDescent="0.25">
      <c r="A35" s="12"/>
      <c r="B35" s="12"/>
      <c r="C35" s="11"/>
      <c r="D35" s="16"/>
      <c r="E35" s="8"/>
      <c r="F35" s="11"/>
      <c r="G35" s="11"/>
      <c r="H35" s="30"/>
      <c r="I35" s="8"/>
      <c r="J35" s="11"/>
      <c r="K35" s="11"/>
    </row>
    <row r="36" spans="1:11" x14ac:dyDescent="0.25">
      <c r="A36" s="12"/>
      <c r="B36" s="12"/>
      <c r="C36" s="11" t="s">
        <v>29</v>
      </c>
      <c r="D36" s="16"/>
      <c r="E36" s="8"/>
      <c r="F36" s="11"/>
      <c r="G36" s="11" t="s">
        <v>30</v>
      </c>
      <c r="H36" s="30"/>
      <c r="I36" s="8"/>
      <c r="J36" s="11"/>
      <c r="K36" s="11"/>
    </row>
    <row r="37" spans="1:11" x14ac:dyDescent="0.25">
      <c r="A37" s="12"/>
      <c r="B37" s="45"/>
      <c r="C37" s="16"/>
      <c r="D37" s="10"/>
      <c r="E37" s="14"/>
      <c r="F37" s="11"/>
      <c r="G37" s="8"/>
      <c r="H37" s="8"/>
      <c r="I37" s="30"/>
      <c r="J37" s="8"/>
      <c r="K37" s="14"/>
    </row>
    <row r="38" spans="1:11" x14ac:dyDescent="0.25">
      <c r="A38" s="8"/>
      <c r="B38" s="15"/>
      <c r="C38" s="10"/>
      <c r="D38" s="10"/>
      <c r="E38" s="14"/>
      <c r="F38" s="14"/>
      <c r="G38" s="10"/>
      <c r="H38" s="8"/>
      <c r="I38" s="30"/>
      <c r="J38" s="8"/>
      <c r="K38" s="11"/>
    </row>
    <row r="39" spans="1:11" x14ac:dyDescent="0.25">
      <c r="A39" s="8"/>
      <c r="B39" s="45"/>
      <c r="C39" s="17"/>
      <c r="D39" s="10"/>
      <c r="E39" s="14"/>
      <c r="F39" s="14"/>
      <c r="G39" s="10"/>
      <c r="H39" s="8"/>
      <c r="I39" s="30"/>
      <c r="J39" s="8"/>
      <c r="K39" s="14"/>
    </row>
    <row r="40" spans="1:11" x14ac:dyDescent="0.25">
      <c r="A40" s="8"/>
      <c r="B40" s="11"/>
      <c r="C40" s="17"/>
      <c r="D40" s="10"/>
      <c r="E40" s="14"/>
      <c r="F40" s="14"/>
      <c r="G40" s="10"/>
      <c r="H40" s="8"/>
      <c r="I40" s="30"/>
      <c r="J40" s="8"/>
      <c r="K40" s="15"/>
    </row>
    <row r="41" spans="1:11" x14ac:dyDescent="0.25">
      <c r="A41" s="8"/>
      <c r="B41" s="15"/>
      <c r="C41" s="26"/>
      <c r="D41" s="10"/>
      <c r="E41" s="35"/>
      <c r="F41" s="35"/>
      <c r="G41" s="17"/>
      <c r="H41" s="8"/>
      <c r="I41" s="30"/>
      <c r="J41" s="8"/>
      <c r="K41" s="15"/>
    </row>
    <row r="42" spans="1:11" x14ac:dyDescent="0.25">
      <c r="A42" s="8"/>
      <c r="B42" s="45"/>
      <c r="C42" s="17"/>
      <c r="D42" s="10"/>
      <c r="E42" s="14"/>
      <c r="F42" s="14"/>
      <c r="G42" s="10"/>
      <c r="H42" s="10"/>
      <c r="I42" s="30"/>
      <c r="J42" s="8"/>
      <c r="K42" s="35"/>
    </row>
    <row r="43" spans="1:11" x14ac:dyDescent="0.25">
      <c r="A43" s="8"/>
      <c r="B43" s="20"/>
      <c r="C43" s="38"/>
      <c r="D43" s="117"/>
      <c r="E43" s="117"/>
      <c r="F43" s="117"/>
      <c r="G43" s="117"/>
      <c r="H43" s="117"/>
      <c r="I43" s="46"/>
      <c r="J43" s="29"/>
      <c r="K43" s="54"/>
    </row>
    <row r="44" spans="1:11" x14ac:dyDescent="0.25">
      <c r="A44" s="12"/>
      <c r="B44" s="15"/>
      <c r="C44" s="10"/>
      <c r="D44" s="8"/>
      <c r="E44" s="11"/>
      <c r="F44" s="11"/>
      <c r="G44" s="8"/>
      <c r="H44" s="8"/>
      <c r="I44" s="30"/>
      <c r="J44" s="8"/>
      <c r="K44" s="11"/>
    </row>
    <row r="45" spans="1:11" x14ac:dyDescent="0.25">
      <c r="A45" s="12"/>
      <c r="B45" s="11"/>
      <c r="C45" s="17"/>
      <c r="D45" s="8"/>
      <c r="E45" s="19"/>
      <c r="F45" s="11"/>
      <c r="G45" s="16"/>
      <c r="H45" s="16"/>
      <c r="I45" s="30"/>
      <c r="J45" s="8"/>
      <c r="K45" s="19"/>
    </row>
    <row r="46" spans="1:11" x14ac:dyDescent="0.25">
      <c r="A46" s="12"/>
      <c r="B46" s="11"/>
      <c r="C46" s="17"/>
      <c r="D46" s="10"/>
      <c r="E46" s="36"/>
      <c r="F46" s="14"/>
      <c r="G46" s="17"/>
      <c r="H46" s="16"/>
      <c r="I46" s="30"/>
      <c r="J46" s="8"/>
      <c r="K46" s="11"/>
    </row>
    <row r="47" spans="1:11" x14ac:dyDescent="0.25">
      <c r="A47" s="8"/>
      <c r="B47" s="15"/>
      <c r="C47" s="10"/>
      <c r="D47" s="10"/>
      <c r="E47" s="35"/>
      <c r="F47" s="35"/>
      <c r="G47" s="17"/>
      <c r="H47" s="8"/>
      <c r="I47" s="30"/>
      <c r="J47" s="8"/>
      <c r="K47" s="15"/>
    </row>
    <row r="48" spans="1:11" x14ac:dyDescent="0.25">
      <c r="A48" s="8"/>
      <c r="B48" s="15"/>
      <c r="C48" s="10"/>
      <c r="D48" s="10"/>
      <c r="E48" s="14"/>
      <c r="F48" s="14"/>
      <c r="G48" s="10"/>
      <c r="H48" s="65"/>
      <c r="I48" s="30"/>
      <c r="J48" s="8"/>
      <c r="K48" s="11"/>
    </row>
    <row r="49" spans="1:11" x14ac:dyDescent="0.25">
      <c r="A49" s="8"/>
      <c r="B49" s="11"/>
      <c r="C49" s="10"/>
      <c r="D49" s="8"/>
      <c r="E49" s="11"/>
      <c r="F49" s="11"/>
      <c r="G49" s="8"/>
      <c r="H49" s="8"/>
      <c r="I49" s="30"/>
      <c r="J49" s="8"/>
      <c r="K49" s="20"/>
    </row>
    <row r="50" spans="1:11" x14ac:dyDescent="0.25">
      <c r="A50" s="8"/>
      <c r="B50" s="15"/>
      <c r="C50" s="8"/>
      <c r="D50" s="10"/>
      <c r="E50" s="14"/>
      <c r="F50" s="14"/>
      <c r="G50" s="10"/>
      <c r="H50" s="10"/>
      <c r="I50" s="30"/>
      <c r="J50" s="8"/>
      <c r="K50" s="11"/>
    </row>
    <row r="51" spans="1:11" x14ac:dyDescent="0.25">
      <c r="A51" s="8"/>
      <c r="B51" s="11"/>
      <c r="C51" s="16"/>
      <c r="D51" s="8"/>
      <c r="E51" s="19"/>
      <c r="F51" s="11"/>
      <c r="G51" s="16"/>
      <c r="H51" s="16"/>
      <c r="I51" s="30"/>
      <c r="J51" s="8"/>
      <c r="K51" s="19"/>
    </row>
    <row r="52" spans="1:11" x14ac:dyDescent="0.25">
      <c r="A52" s="8"/>
      <c r="B52" s="11"/>
      <c r="C52" s="8"/>
      <c r="D52" s="8"/>
      <c r="E52" s="11"/>
      <c r="F52" s="11"/>
      <c r="G52" s="8"/>
      <c r="H52" s="8"/>
      <c r="I52" s="30"/>
      <c r="J52" s="8"/>
      <c r="K52" s="11"/>
    </row>
    <row r="53" spans="1:11" x14ac:dyDescent="0.25">
      <c r="A53" s="8"/>
      <c r="B53" s="15"/>
      <c r="C53" s="34"/>
      <c r="D53" s="8"/>
      <c r="E53" s="11"/>
      <c r="F53" s="11"/>
      <c r="G53" s="8"/>
      <c r="H53" s="16"/>
      <c r="I53" s="30"/>
      <c r="J53" s="8"/>
      <c r="K53" s="11"/>
    </row>
    <row r="54" spans="1:11" x14ac:dyDescent="0.25">
      <c r="A54" s="8"/>
      <c r="B54" s="11"/>
      <c r="C54" s="8"/>
      <c r="D54" s="10"/>
      <c r="E54" s="14"/>
      <c r="F54" s="14"/>
      <c r="G54" s="10"/>
      <c r="H54" s="8"/>
      <c r="I54" s="30"/>
      <c r="J54" s="8"/>
      <c r="K54" s="11"/>
    </row>
    <row r="55" spans="1:11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1:11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</row>
    <row r="57" spans="1:11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</row>
    <row r="58" spans="1:1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</row>
    <row r="59" spans="1:11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</row>
    <row r="60" spans="1:11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</row>
    <row r="61" spans="1:11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1:11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1:11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1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1:11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</row>
    <row r="66" spans="1:11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</row>
  </sheetData>
  <mergeCells count="20">
    <mergeCell ref="D43:H43"/>
    <mergeCell ref="E7:G7"/>
    <mergeCell ref="D8:H8"/>
    <mergeCell ref="D15:H15"/>
    <mergeCell ref="D23:H23"/>
    <mergeCell ref="F5:F6"/>
    <mergeCell ref="G5:G6"/>
    <mergeCell ref="H5:I5"/>
    <mergeCell ref="J5:J6"/>
    <mergeCell ref="K5:K6"/>
    <mergeCell ref="A1:K1"/>
    <mergeCell ref="A2:K2"/>
    <mergeCell ref="A3:B3"/>
    <mergeCell ref="G3:K3"/>
    <mergeCell ref="A4:B4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selection activeCell="N40" sqref="N40"/>
    </sheetView>
  </sheetViews>
  <sheetFormatPr defaultRowHeight="15" x14ac:dyDescent="0.25"/>
  <cols>
    <col min="1" max="1" width="3.7109375" customWidth="1"/>
    <col min="2" max="2" width="24.28515625" customWidth="1"/>
    <col min="3" max="3" width="5.28515625" customWidth="1"/>
    <col min="4" max="4" width="4.5703125" customWidth="1"/>
    <col min="5" max="5" width="23.5703125" customWidth="1"/>
    <col min="6" max="6" width="13.7109375" customWidth="1"/>
    <col min="7" max="7" width="5.5703125" customWidth="1"/>
    <col min="8" max="8" width="7.85546875" customWidth="1"/>
    <col min="9" max="9" width="7.140625" customWidth="1"/>
    <col min="10" max="10" width="5.85546875" customWidth="1"/>
    <col min="11" max="11" width="20.7109375" customWidth="1"/>
  </cols>
  <sheetData>
    <row r="1" spans="1:11" ht="22.5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0.25" x14ac:dyDescent="0.3">
      <c r="A2" s="125" t="s">
        <v>150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25">
      <c r="A3" s="126" t="s">
        <v>1</v>
      </c>
      <c r="B3" s="126"/>
      <c r="G3" s="127" t="s">
        <v>151</v>
      </c>
      <c r="H3" s="127"/>
      <c r="I3" s="127"/>
      <c r="J3" s="127"/>
      <c r="K3" s="127"/>
    </row>
    <row r="4" spans="1:11" x14ac:dyDescent="0.25">
      <c r="A4" s="128" t="s">
        <v>2</v>
      </c>
      <c r="B4" s="128"/>
      <c r="F4" s="1"/>
      <c r="H4" s="2" t="s">
        <v>152</v>
      </c>
      <c r="I4" s="3"/>
    </row>
    <row r="5" spans="1:11" ht="15" customHeight="1" x14ac:dyDescent="0.25">
      <c r="A5" s="120" t="s">
        <v>3</v>
      </c>
      <c r="B5" s="118" t="s">
        <v>4</v>
      </c>
      <c r="C5" s="118" t="s">
        <v>5</v>
      </c>
      <c r="D5" s="120" t="s">
        <v>6</v>
      </c>
      <c r="E5" s="118" t="s">
        <v>7</v>
      </c>
      <c r="F5" s="118" t="s">
        <v>8</v>
      </c>
      <c r="G5" s="120" t="s">
        <v>9</v>
      </c>
      <c r="H5" s="122" t="s">
        <v>10</v>
      </c>
      <c r="I5" s="123"/>
      <c r="J5" s="120" t="s">
        <v>11</v>
      </c>
      <c r="K5" s="118" t="s">
        <v>12</v>
      </c>
    </row>
    <row r="6" spans="1:11" x14ac:dyDescent="0.25">
      <c r="A6" s="121"/>
      <c r="B6" s="119"/>
      <c r="C6" s="119"/>
      <c r="D6" s="121"/>
      <c r="E6" s="119"/>
      <c r="F6" s="119"/>
      <c r="G6" s="121"/>
      <c r="H6" s="47" t="s">
        <v>41</v>
      </c>
      <c r="I6" s="48" t="s">
        <v>42</v>
      </c>
      <c r="J6" s="121"/>
      <c r="K6" s="119"/>
    </row>
    <row r="7" spans="1:11" ht="18" x14ac:dyDescent="0.25">
      <c r="A7" s="4"/>
      <c r="B7" s="4"/>
      <c r="C7" s="4"/>
      <c r="D7" s="4"/>
      <c r="E7" s="129" t="s">
        <v>37</v>
      </c>
      <c r="F7" s="129"/>
      <c r="G7" s="129"/>
      <c r="H7" s="61"/>
      <c r="I7" s="4"/>
      <c r="J7" s="7"/>
      <c r="K7" s="4"/>
    </row>
    <row r="8" spans="1:11" x14ac:dyDescent="0.25">
      <c r="A8" s="26"/>
      <c r="B8" s="26"/>
      <c r="C8" s="26"/>
      <c r="D8" s="117" t="s">
        <v>197</v>
      </c>
      <c r="E8" s="117"/>
      <c r="F8" s="117"/>
      <c r="G8" s="117"/>
      <c r="H8" s="117"/>
      <c r="I8" s="10"/>
      <c r="J8" s="26"/>
      <c r="K8" s="54" t="s">
        <v>109</v>
      </c>
    </row>
    <row r="9" spans="1:11" x14ac:dyDescent="0.25">
      <c r="A9" s="12">
        <v>1</v>
      </c>
      <c r="B9" s="11" t="s">
        <v>264</v>
      </c>
      <c r="C9" s="16">
        <v>2005</v>
      </c>
      <c r="D9" s="10" t="s">
        <v>38</v>
      </c>
      <c r="E9" s="14" t="s">
        <v>14</v>
      </c>
      <c r="F9" s="14" t="s">
        <v>157</v>
      </c>
      <c r="G9" s="8">
        <v>53</v>
      </c>
      <c r="H9" s="8"/>
      <c r="I9" s="30">
        <v>1.1574074074074073E-3</v>
      </c>
      <c r="J9" s="8" t="str">
        <f>IF(I9=0," ",IF(I9&lt;=[1]Разряды!$D$7,[1]Разряды!$D$3,IF(I9&lt;=[1]Разряды!$E$7,[1]Разряды!$E$3,IF(I9&lt;=[1]Разряды!$F$7,[1]Разряды!$F$3,IF(I9&lt;=[1]Разряды!$G$7,[1]Разряды!$G$3,IF(I9&lt;=[1]Разряды!$H$7,[1]Разряды!$H$3,IF(I9&lt;=[1]Разряды!$I$7,[1]Разряды!$I$3,IF(I9&lt;=[1]Разряды!$J$7,[1]Разряды!$J$3,"б/р"))))))))</f>
        <v>III</v>
      </c>
      <c r="K9" s="11" t="s">
        <v>32</v>
      </c>
    </row>
    <row r="10" spans="1:11" x14ac:dyDescent="0.25">
      <c r="A10" s="12">
        <v>2</v>
      </c>
      <c r="B10" s="11" t="s">
        <v>122</v>
      </c>
      <c r="C10" s="16">
        <v>2003</v>
      </c>
      <c r="D10" s="10" t="s">
        <v>22</v>
      </c>
      <c r="E10" s="14" t="s">
        <v>14</v>
      </c>
      <c r="F10" s="14" t="s">
        <v>157</v>
      </c>
      <c r="G10" s="8">
        <v>730</v>
      </c>
      <c r="H10" s="8"/>
      <c r="I10" s="30">
        <v>1.2002314814814816E-3</v>
      </c>
      <c r="J10" s="8" t="str">
        <f>IF(I10=0," ",IF(I10&lt;=[1]Разряды!$D$7,[1]Разряды!$D$3,IF(I10&lt;=[1]Разряды!$E$7,[1]Разряды!$E$3,IF(I10&lt;=[1]Разряды!$F$7,[1]Разряды!$F$3,IF(I10&lt;=[1]Разряды!$G$7,[1]Разряды!$G$3,IF(I10&lt;=[1]Разряды!$H$7,[1]Разряды!$H$3,IF(I10&lt;=[1]Разряды!$I$7,[1]Разряды!$I$3,IF(I10&lt;=[1]Разряды!$J$7,[1]Разряды!$J$3,"б/р"))))))))</f>
        <v>Iюн</v>
      </c>
      <c r="K10" s="22" t="s">
        <v>17</v>
      </c>
    </row>
    <row r="11" spans="1:11" x14ac:dyDescent="0.25">
      <c r="A11" s="12">
        <v>3</v>
      </c>
      <c r="B11" s="11" t="s">
        <v>39</v>
      </c>
      <c r="C11" s="16">
        <v>2003</v>
      </c>
      <c r="D11" s="10" t="s">
        <v>22</v>
      </c>
      <c r="E11" s="14" t="s">
        <v>14</v>
      </c>
      <c r="F11" s="14" t="s">
        <v>157</v>
      </c>
      <c r="G11" s="8">
        <v>202</v>
      </c>
      <c r="H11" s="8"/>
      <c r="I11" s="30">
        <v>1.2326388888888888E-3</v>
      </c>
      <c r="J11" s="8" t="str">
        <f>IF(I11=0," ",IF(I11&lt;=[1]Разряды!$D$7,[1]Разряды!$D$3,IF(I11&lt;=[1]Разряды!$E$7,[1]Разряды!$E$3,IF(I11&lt;=[1]Разряды!$F$7,[1]Разряды!$F$3,IF(I11&lt;=[1]Разряды!$G$7,[1]Разряды!$G$3,IF(I11&lt;=[1]Разряды!$H$7,[1]Разряды!$H$3,IF(I11&lt;=[1]Разряды!$I$7,[1]Разряды!$I$3,IF(I11&lt;=[1]Разряды!$J$7,[1]Разряды!$J$3,"б/р"))))))))</f>
        <v>IIюн</v>
      </c>
      <c r="K11" s="14" t="s">
        <v>32</v>
      </c>
    </row>
    <row r="12" spans="1:11" x14ac:dyDescent="0.25">
      <c r="A12" s="8">
        <v>4</v>
      </c>
      <c r="B12" s="149" t="s">
        <v>265</v>
      </c>
      <c r="C12" s="63">
        <v>2004</v>
      </c>
      <c r="D12" s="8" t="s">
        <v>24</v>
      </c>
      <c r="E12" s="11" t="s">
        <v>14</v>
      </c>
      <c r="F12" s="14" t="s">
        <v>157</v>
      </c>
      <c r="G12" s="8">
        <v>696</v>
      </c>
      <c r="H12" s="8"/>
      <c r="I12" s="64">
        <v>1.2476851851851852E-3</v>
      </c>
      <c r="J12" s="32" t="str">
        <f>IF(I12=0," ",IF(I12&lt;=[1]Разряды!$D$7,[1]Разряды!$D$3,IF(I12&lt;=[1]Разряды!$E$7,[1]Разряды!$E$3,IF(I12&lt;=[1]Разряды!$F$7,[1]Разряды!$F$3,IF(I12&lt;=[1]Разряды!$G$7,[1]Разряды!$G$3,IF(I12&lt;=[1]Разряды!$H$7,[1]Разряды!$H$3,IF(I12&lt;=[1]Разряды!$I$7,[1]Разряды!$I$3,IF(I12&lt;=[1]Разряды!$J$7,[1]Разряды!$J$3,"б/р"))))))))</f>
        <v>IIюн</v>
      </c>
      <c r="K12" s="24" t="s">
        <v>16</v>
      </c>
    </row>
    <row r="13" spans="1:11" x14ac:dyDescent="0.25">
      <c r="A13" s="8">
        <v>5</v>
      </c>
      <c r="B13" s="11" t="s">
        <v>266</v>
      </c>
      <c r="C13" s="16">
        <v>2004</v>
      </c>
      <c r="D13" s="10"/>
      <c r="E13" s="14" t="s">
        <v>14</v>
      </c>
      <c r="F13" s="14" t="s">
        <v>157</v>
      </c>
      <c r="G13" s="10">
        <v>84</v>
      </c>
      <c r="H13" s="10"/>
      <c r="I13" s="30">
        <v>1.4849537037037036E-3</v>
      </c>
      <c r="J13" s="8" t="str">
        <f>IF(I13=0," ",IF(I13&lt;=[1]Разряды!$D$7,[1]Разряды!$D$3,IF(I13&lt;=[1]Разряды!$E$7,[1]Разряды!$E$3,IF(I13&lt;=[1]Разряды!$F$7,[1]Разряды!$F$3,IF(I13&lt;=[1]Разряды!$G$7,[1]Разряды!$G$3,IF(I13&lt;=[1]Разряды!$H$7,[1]Разряды!$H$3,IF(I13&lt;=[1]Разряды!$I$7,[1]Разряды!$I$3,IF(I13&lt;=[1]Разряды!$J$7,[1]Разряды!$J$3,"б/р"))))))))</f>
        <v>б/р</v>
      </c>
      <c r="K13" s="20" t="s">
        <v>33</v>
      </c>
    </row>
    <row r="14" spans="1:11" x14ac:dyDescent="0.25">
      <c r="A14" s="29"/>
      <c r="B14" s="11"/>
      <c r="C14" s="16"/>
      <c r="D14" s="10"/>
      <c r="E14" s="11"/>
      <c r="F14" s="11"/>
      <c r="G14" s="8"/>
      <c r="H14" s="8"/>
      <c r="I14" s="30"/>
      <c r="J14" s="8"/>
      <c r="K14" s="11"/>
    </row>
    <row r="15" spans="1:11" x14ac:dyDescent="0.25">
      <c r="A15" s="8"/>
      <c r="B15" s="15"/>
      <c r="C15" s="8"/>
      <c r="D15" s="117" t="s">
        <v>210</v>
      </c>
      <c r="E15" s="117"/>
      <c r="F15" s="117"/>
      <c r="G15" s="117"/>
      <c r="H15" s="117"/>
      <c r="I15" s="30"/>
      <c r="J15" s="8"/>
      <c r="K15" s="54"/>
    </row>
    <row r="16" spans="1:11" x14ac:dyDescent="0.25">
      <c r="A16" s="12">
        <v>1</v>
      </c>
      <c r="B16" s="11" t="s">
        <v>72</v>
      </c>
      <c r="C16" s="17">
        <v>2001</v>
      </c>
      <c r="D16" s="10" t="s">
        <v>21</v>
      </c>
      <c r="E16" s="14" t="s">
        <v>14</v>
      </c>
      <c r="F16" s="14" t="s">
        <v>157</v>
      </c>
      <c r="G16" s="8">
        <v>10</v>
      </c>
      <c r="H16" s="8"/>
      <c r="I16" s="30">
        <v>1.0219907407407406E-3</v>
      </c>
      <c r="J16" s="8" t="str">
        <f>IF(I16=0," ",IF(I16&lt;=[1]Разряды!$D$7,[1]Разряды!$D$3,IF(I16&lt;=[1]Разряды!$E$7,[1]Разряды!$E$3,IF(I16&lt;=[1]Разряды!$F$7,[1]Разряды!$F$3,IF(I16&lt;=[1]Разряды!$G$7,[1]Разряды!$G$3,IF(I16&lt;=[1]Разряды!$H$7,[1]Разряды!$H$3,IF(I16&lt;=[1]Разряды!$I$7,[1]Разряды!$I$3,IF(I16&lt;=[1]Разряды!$J$7,[1]Разряды!$J$3,"б/р"))))))))</f>
        <v>II</v>
      </c>
      <c r="K16" s="15" t="s">
        <v>32</v>
      </c>
    </row>
    <row r="17" spans="1:11" x14ac:dyDescent="0.25">
      <c r="A17" s="12">
        <v>2</v>
      </c>
      <c r="B17" s="44" t="s">
        <v>267</v>
      </c>
      <c r="C17" s="26">
        <v>2001</v>
      </c>
      <c r="D17" s="10" t="s">
        <v>21</v>
      </c>
      <c r="E17" s="15" t="s">
        <v>14</v>
      </c>
      <c r="F17" s="14" t="s">
        <v>157</v>
      </c>
      <c r="G17" s="16">
        <v>17</v>
      </c>
      <c r="H17" s="8"/>
      <c r="I17" s="30">
        <v>1.0451388888888889E-3</v>
      </c>
      <c r="J17" s="8" t="str">
        <f>IF(I17=0," ",IF(I17&lt;=[1]Разряды!$D$7,[1]Разряды!$D$3,IF(I17&lt;=[1]Разряды!$E$7,[1]Разряды!$E$3,IF(I17&lt;=[1]Разряды!$F$7,[1]Разряды!$F$3,IF(I17&lt;=[1]Разряды!$G$7,[1]Разряды!$G$3,IF(I17&lt;=[1]Разряды!$H$7,[1]Разряды!$H$3,IF(I17&lt;=[1]Разряды!$I$7,[1]Разряды!$I$3,IF(I17&lt;=[1]Разряды!$J$7,[1]Разряды!$J$3,"б/р"))))))))</f>
        <v>II</v>
      </c>
      <c r="K17" s="15" t="s">
        <v>32</v>
      </c>
    </row>
    <row r="18" spans="1:11" x14ac:dyDescent="0.25">
      <c r="A18" s="12">
        <v>3</v>
      </c>
      <c r="B18" s="45" t="s">
        <v>123</v>
      </c>
      <c r="C18" s="16">
        <v>2001</v>
      </c>
      <c r="D18" s="10" t="s">
        <v>21</v>
      </c>
      <c r="E18" s="14" t="s">
        <v>14</v>
      </c>
      <c r="F18" s="14" t="s">
        <v>157</v>
      </c>
      <c r="G18" s="8">
        <v>31</v>
      </c>
      <c r="H18" s="8"/>
      <c r="I18" s="30">
        <v>1.0578703703703705E-3</v>
      </c>
      <c r="J18" s="8" t="str">
        <f>IF(I18=0," ",IF(I18&lt;=[1]Разряды!$D$7,[1]Разряды!$D$3,IF(I18&lt;=[1]Разряды!$E$7,[1]Разряды!$E$3,IF(I18&lt;=[1]Разряды!$F$7,[1]Разряды!$F$3,IF(I18&lt;=[1]Разряды!$G$7,[1]Разряды!$G$3,IF(I18&lt;=[1]Разряды!$H$7,[1]Разряды!$H$3,IF(I18&lt;=[1]Разряды!$I$7,[1]Разряды!$I$3,IF(I18&lt;=[1]Разряды!$J$7,[1]Разряды!$J$3,"б/р"))))))))</f>
        <v>II</v>
      </c>
      <c r="K18" s="22" t="s">
        <v>34</v>
      </c>
    </row>
    <row r="19" spans="1:11" x14ac:dyDescent="0.25">
      <c r="A19" s="8">
        <v>4</v>
      </c>
      <c r="B19" s="45" t="s">
        <v>119</v>
      </c>
      <c r="C19" s="17">
        <v>2002</v>
      </c>
      <c r="D19" s="10" t="s">
        <v>21</v>
      </c>
      <c r="E19" s="14" t="s">
        <v>14</v>
      </c>
      <c r="F19" s="14" t="s">
        <v>157</v>
      </c>
      <c r="G19" s="10">
        <v>236</v>
      </c>
      <c r="H19" s="8"/>
      <c r="I19" s="30">
        <v>1.0729166666666667E-3</v>
      </c>
      <c r="J19" s="8" t="str">
        <f>IF(I19=0," ",IF(I19&lt;=[1]Разряды!$D$7,[1]Разряды!$D$3,IF(I19&lt;=[1]Разряды!$E$7,[1]Разряды!$E$3,IF(I19&lt;=[1]Разряды!$F$7,[1]Разряды!$F$3,IF(I19&lt;=[1]Разряды!$G$7,[1]Разряды!$G$3,IF(I19&lt;=[1]Разряды!$H$7,[1]Разряды!$H$3,IF(I19&lt;=[1]Разряды!$I$7,[1]Разряды!$I$3,IF(I19&lt;=[1]Разряды!$J$7,[1]Разряды!$J$3,"б/р"))))))))</f>
        <v>II</v>
      </c>
      <c r="K19" s="11" t="s">
        <v>32</v>
      </c>
    </row>
    <row r="20" spans="1:11" x14ac:dyDescent="0.25">
      <c r="A20" s="8">
        <v>5</v>
      </c>
      <c r="B20" s="45" t="s">
        <v>73</v>
      </c>
      <c r="C20" s="17">
        <v>2002</v>
      </c>
      <c r="D20" s="10" t="s">
        <v>38</v>
      </c>
      <c r="E20" s="14" t="s">
        <v>14</v>
      </c>
      <c r="F20" s="14" t="s">
        <v>157</v>
      </c>
      <c r="G20" s="10">
        <v>296</v>
      </c>
      <c r="H20" s="8"/>
      <c r="I20" s="30">
        <v>1.0937499999999999E-3</v>
      </c>
      <c r="J20" s="8" t="str">
        <f>IF(I20=0," ",IF(I20&lt;=[1]Разряды!$D$7,[1]Разряды!$D$3,IF(I20&lt;=[1]Разряды!$E$7,[1]Разряды!$E$3,IF(I20&lt;=[1]Разряды!$F$7,[1]Разряды!$F$3,IF(I20&lt;=[1]Разряды!$G$7,[1]Разряды!$G$3,IF(I20&lt;=[1]Разряды!$H$7,[1]Разряды!$H$3,IF(I20&lt;=[1]Разряды!$I$7,[1]Разряды!$I$3,IF(I20&lt;=[1]Разряды!$J$7,[1]Разряды!$J$3,"б/р"))))))))</f>
        <v>III</v>
      </c>
      <c r="K20" s="35" t="s">
        <v>32</v>
      </c>
    </row>
    <row r="21" spans="1:11" x14ac:dyDescent="0.25">
      <c r="A21" s="8">
        <v>6</v>
      </c>
      <c r="B21" s="15" t="s">
        <v>63</v>
      </c>
      <c r="C21" s="17">
        <v>2002</v>
      </c>
      <c r="D21" s="10" t="s">
        <v>22</v>
      </c>
      <c r="E21" s="14" t="s">
        <v>14</v>
      </c>
      <c r="F21" s="14" t="s">
        <v>157</v>
      </c>
      <c r="G21" s="17">
        <v>118</v>
      </c>
      <c r="H21" s="53"/>
      <c r="I21" s="30">
        <v>1.1226851851851851E-3</v>
      </c>
      <c r="J21" s="8" t="str">
        <f>IF(I21=0," ",IF(I21&lt;=[1]Разряды!$D$7,[1]Разряды!$D$3,IF(I21&lt;=[1]Разряды!$E$7,[1]Разряды!$E$3,IF(I21&lt;=[1]Разряды!$F$7,[1]Разряды!$F$3,IF(I21&lt;=[1]Разряды!$G$7,[1]Разряды!$G$3,IF(I21&lt;=[1]Разряды!$H$7,[1]Разряды!$H$3,IF(I21&lt;=[1]Разряды!$I$7,[1]Разряды!$I$3,IF(I21&lt;=[1]Разряды!$J$7,[1]Разряды!$J$3,"б/р"))))))))</f>
        <v>III</v>
      </c>
      <c r="K21" s="11" t="s">
        <v>15</v>
      </c>
    </row>
    <row r="22" spans="1:11" x14ac:dyDescent="0.25">
      <c r="A22" s="8">
        <v>7</v>
      </c>
      <c r="B22" s="15" t="s">
        <v>74</v>
      </c>
      <c r="C22" s="10">
        <v>2001</v>
      </c>
      <c r="D22" s="10" t="s">
        <v>38</v>
      </c>
      <c r="E22" s="14" t="s">
        <v>14</v>
      </c>
      <c r="F22" s="14" t="s">
        <v>157</v>
      </c>
      <c r="G22" s="10">
        <v>267</v>
      </c>
      <c r="H22" s="8"/>
      <c r="I22" s="30">
        <v>1.1296296296296295E-3</v>
      </c>
      <c r="J22" s="8" t="str">
        <f>IF(I22=0," ",IF(I22&lt;=[1]Разряды!$D$7,[1]Разряды!$D$3,IF(I22&lt;=[1]Разряды!$E$7,[1]Разряды!$E$3,IF(I22&lt;=[1]Разряды!$F$7,[1]Разряды!$F$3,IF(I22&lt;=[1]Разряды!$G$7,[1]Разряды!$G$3,IF(I22&lt;=[1]Разряды!$H$7,[1]Разряды!$H$3,IF(I22&lt;=[1]Разряды!$I$7,[1]Разряды!$I$3,IF(I22&lt;=[1]Разряды!$J$7,[1]Разряды!$J$3,"б/р"))))))))</f>
        <v>III</v>
      </c>
      <c r="K22" s="11" t="s">
        <v>32</v>
      </c>
    </row>
    <row r="23" spans="1:11" x14ac:dyDescent="0.25">
      <c r="A23" s="8">
        <v>8</v>
      </c>
      <c r="B23" s="45" t="s">
        <v>268</v>
      </c>
      <c r="C23" s="17">
        <v>2001</v>
      </c>
      <c r="D23" s="10"/>
      <c r="E23" s="14" t="s">
        <v>14</v>
      </c>
      <c r="F23" s="14" t="s">
        <v>157</v>
      </c>
      <c r="G23" s="10">
        <v>297</v>
      </c>
      <c r="H23" s="10"/>
      <c r="I23" s="64">
        <v>1.1631944444444443E-3</v>
      </c>
      <c r="J23" s="8" t="str">
        <f>IF(I23=0," ",IF(I23&lt;=[1]Разряды!$D$7,[1]Разряды!$D$3,IF(I23&lt;=[1]Разряды!$E$7,[1]Разряды!$E$3,IF(I23&lt;=[1]Разряды!$F$7,[1]Разряды!$F$3,IF(I23&lt;=[1]Разряды!$G$7,[1]Разряды!$G$3,IF(I23&lt;=[1]Разряды!$H$7,[1]Разряды!$H$3,IF(I23&lt;=[1]Разряды!$I$7,[1]Разряды!$I$3,IF(I23&lt;=[1]Разряды!$J$7,[1]Разряды!$J$3,"б/р"))))))))</f>
        <v>Iюн</v>
      </c>
      <c r="K23" s="35" t="s">
        <v>32</v>
      </c>
    </row>
    <row r="24" spans="1:11" x14ac:dyDescent="0.25">
      <c r="A24" s="8">
        <v>9</v>
      </c>
      <c r="B24" s="45" t="s">
        <v>124</v>
      </c>
      <c r="C24" s="17">
        <v>2001</v>
      </c>
      <c r="D24" s="10"/>
      <c r="E24" s="14" t="s">
        <v>14</v>
      </c>
      <c r="F24" s="14" t="s">
        <v>157</v>
      </c>
      <c r="G24" s="10">
        <v>16</v>
      </c>
      <c r="H24" s="10"/>
      <c r="I24" s="30">
        <v>1.179398148148148E-3</v>
      </c>
      <c r="J24" s="8" t="str">
        <f>IF(I24=0," ",IF(I24&lt;=[1]Разряды!$D$7,[1]Разряды!$D$3,IF(I24&lt;=[1]Разряды!$E$7,[1]Разряды!$E$3,IF(I24&lt;=[1]Разряды!$F$7,[1]Разряды!$F$3,IF(I24&lt;=[1]Разряды!$G$7,[1]Разряды!$G$3,IF(I24&lt;=[1]Разряды!$H$7,[1]Разряды!$H$3,IF(I24&lt;=[1]Разряды!$I$7,[1]Разряды!$I$3,IF(I24&lt;=[1]Разряды!$J$7,[1]Разряды!$J$3,"б/р"))))))))</f>
        <v>Iюн</v>
      </c>
      <c r="K24" s="35" t="s">
        <v>18</v>
      </c>
    </row>
    <row r="25" spans="1:11" x14ac:dyDescent="0.25">
      <c r="A25" s="8">
        <v>10</v>
      </c>
      <c r="B25" s="45" t="s">
        <v>75</v>
      </c>
      <c r="C25" s="16">
        <v>2002</v>
      </c>
      <c r="D25" s="10" t="s">
        <v>22</v>
      </c>
      <c r="E25" s="11" t="s">
        <v>14</v>
      </c>
      <c r="F25" s="14" t="s">
        <v>157</v>
      </c>
      <c r="G25" s="8">
        <v>66</v>
      </c>
      <c r="H25" s="8"/>
      <c r="I25" s="30">
        <v>1.2002314814814816E-3</v>
      </c>
      <c r="J25" s="8" t="str">
        <f>IF(I25=0," ",IF(I25&lt;=[1]Разряды!$D$7,[1]Разряды!$D$3,IF(I25&lt;=[1]Разряды!$E$7,[1]Разряды!$E$3,IF(I25&lt;=[1]Разряды!$F$7,[1]Разряды!$F$3,IF(I25&lt;=[1]Разряды!$G$7,[1]Разряды!$G$3,IF(I25&lt;=[1]Разряды!$H$7,[1]Разряды!$H$3,IF(I25&lt;=[1]Разряды!$I$7,[1]Разряды!$I$3,IF(I25&lt;=[1]Разряды!$J$7,[1]Разряды!$J$3,"б/р"))))))))</f>
        <v>Iюн</v>
      </c>
      <c r="K25" s="15" t="s">
        <v>15</v>
      </c>
    </row>
    <row r="26" spans="1:11" x14ac:dyDescent="0.25">
      <c r="A26" s="8">
        <v>11</v>
      </c>
      <c r="B26" s="45" t="s">
        <v>121</v>
      </c>
      <c r="C26" s="17">
        <v>2002</v>
      </c>
      <c r="D26" s="10" t="s">
        <v>22</v>
      </c>
      <c r="E26" s="14" t="s">
        <v>14</v>
      </c>
      <c r="F26" s="14" t="s">
        <v>157</v>
      </c>
      <c r="G26" s="10">
        <v>107</v>
      </c>
      <c r="H26" s="10"/>
      <c r="I26" s="30">
        <v>1.2083333333333334E-3</v>
      </c>
      <c r="J26" s="8" t="str">
        <f>IF(I26=0," ",IF(I26&lt;=[1]Разряды!$D$7,[1]Разряды!$D$3,IF(I26&lt;=[1]Разряды!$E$7,[1]Разряды!$E$3,IF(I26&lt;=[1]Разряды!$F$7,[1]Разряды!$F$3,IF(I26&lt;=[1]Разряды!$G$7,[1]Разряды!$G$3,IF(I26&lt;=[1]Разряды!$H$7,[1]Разряды!$H$3,IF(I26&lt;=[1]Разряды!$I$7,[1]Разряды!$I$3,IF(I26&lt;=[1]Разряды!$J$7,[1]Разряды!$J$3,"б/р"))))))))</f>
        <v>Iюн</v>
      </c>
      <c r="K26" s="14" t="s">
        <v>17</v>
      </c>
    </row>
    <row r="27" spans="1:11" x14ac:dyDescent="0.25">
      <c r="A27" s="8">
        <v>12</v>
      </c>
      <c r="B27" s="15" t="s">
        <v>269</v>
      </c>
      <c r="C27" s="10">
        <v>2002</v>
      </c>
      <c r="D27" s="10" t="s">
        <v>24</v>
      </c>
      <c r="E27" s="11" t="s">
        <v>14</v>
      </c>
      <c r="F27" s="14" t="s">
        <v>157</v>
      </c>
      <c r="G27" s="10">
        <v>72</v>
      </c>
      <c r="H27" s="10"/>
      <c r="I27" s="30">
        <v>1.230324074074074E-3</v>
      </c>
      <c r="J27" s="8" t="str">
        <f>IF(I27=0," ",IF(I27&lt;=[1]Разряды!$D$7,[1]Разряды!$D$3,IF(I27&lt;=[1]Разряды!$E$7,[1]Разряды!$E$3,IF(I27&lt;=[1]Разряды!$F$7,[1]Разряды!$F$3,IF(I27&lt;=[1]Разряды!$G$7,[1]Разряды!$G$3,IF(I27&lt;=[1]Разряды!$H$7,[1]Разряды!$H$3,IF(I27&lt;=[1]Разряды!$I$7,[1]Разряды!$I$3,IF(I27&lt;=[1]Разряды!$J$7,[1]Разряды!$J$3,"б/р"))))))))</f>
        <v>IIюн</v>
      </c>
      <c r="K27" s="11" t="s">
        <v>16</v>
      </c>
    </row>
    <row r="28" spans="1:11" x14ac:dyDescent="0.25">
      <c r="A28" s="8"/>
      <c r="B28" s="45"/>
      <c r="C28" s="17"/>
      <c r="D28" s="10"/>
      <c r="E28" s="14"/>
      <c r="F28" s="14"/>
      <c r="G28" s="10"/>
      <c r="H28" s="10"/>
      <c r="I28" s="30"/>
      <c r="J28" s="8"/>
      <c r="K28" s="35"/>
    </row>
    <row r="29" spans="1:11" x14ac:dyDescent="0.25">
      <c r="A29" s="8"/>
      <c r="B29" s="20"/>
      <c r="C29" s="38"/>
      <c r="D29" s="117" t="s">
        <v>213</v>
      </c>
      <c r="E29" s="117"/>
      <c r="F29" s="117"/>
      <c r="G29" s="117"/>
      <c r="H29" s="117"/>
      <c r="I29" s="46"/>
      <c r="J29" s="29" t="str">
        <f>IF(I29=0," ",IF(I29&lt;=[1]Разряды!$D$7,[1]Разряды!$D$3,IF(I29&lt;=[1]Разряды!$E$7,[1]Разряды!$E$3,IF(I29&lt;=[1]Разряды!$F$7,[1]Разряды!$F$3,IF(I29&lt;=[1]Разряды!$G$7,[1]Разряды!$G$3,IF(I29&lt;=[1]Разряды!$H$7,[1]Разряды!$H$3,IF(I29&lt;=[1]Разряды!$I$7,[1]Разряды!$I$3,IF(I29&lt;=[1]Разряды!$J$7,[1]Разряды!$J$3,"б/р"))))))))</f>
        <v xml:space="preserve"> </v>
      </c>
      <c r="K29" s="54"/>
    </row>
    <row r="30" spans="1:11" x14ac:dyDescent="0.25">
      <c r="A30" s="12">
        <v>1</v>
      </c>
      <c r="B30" s="11" t="s">
        <v>77</v>
      </c>
      <c r="C30" s="17">
        <v>1998</v>
      </c>
      <c r="D30" s="8" t="s">
        <v>43</v>
      </c>
      <c r="E30" s="11" t="s">
        <v>14</v>
      </c>
      <c r="F30" s="14" t="s">
        <v>157</v>
      </c>
      <c r="G30" s="16">
        <v>66</v>
      </c>
      <c r="H30" s="16"/>
      <c r="I30" s="150">
        <v>9.86111111111111E-4</v>
      </c>
      <c r="J30" s="8" t="str">
        <f>IF(I30=0," ",IF(I30&lt;=[1]Разряды!$D$7,[1]Разряды!$D$3,IF(I30&lt;=[1]Разряды!$E$7,[1]Разряды!$E$3,IF(I30&lt;=[1]Разряды!$F$7,[1]Разряды!$F$3,IF(I30&lt;=[1]Разряды!$G$7,[1]Разряды!$G$3,IF(I30&lt;=[1]Разряды!$H$7,[1]Разряды!$H$3,IF(I30&lt;=[1]Разряды!$I$7,[1]Разряды!$I$3,IF(I30&lt;=[1]Разряды!$J$7,[1]Разряды!$J$3,"б/р"))))))))</f>
        <v>I</v>
      </c>
      <c r="K30" s="11" t="s">
        <v>15</v>
      </c>
    </row>
    <row r="31" spans="1:11" x14ac:dyDescent="0.25">
      <c r="A31" s="12">
        <v>2</v>
      </c>
      <c r="B31" s="11" t="s">
        <v>270</v>
      </c>
      <c r="C31" s="17">
        <v>1981</v>
      </c>
      <c r="D31" s="8" t="s">
        <v>271</v>
      </c>
      <c r="E31" s="19" t="s">
        <v>14</v>
      </c>
      <c r="F31" s="14" t="s">
        <v>157</v>
      </c>
      <c r="G31" s="16">
        <v>19</v>
      </c>
      <c r="H31" s="16"/>
      <c r="I31" s="30">
        <v>1.0092592592592592E-3</v>
      </c>
      <c r="J31" s="8" t="str">
        <f>IF(I31=0," ",IF(I31&lt;=[1]Разряды!$D$7,[1]Разряды!$D$3,IF(I31&lt;=[1]Разряды!$E$7,[1]Разряды!$E$3,IF(I31&lt;=[1]Разряды!$F$7,[1]Разряды!$F$3,IF(I31&lt;=[1]Разряды!$G$7,[1]Разряды!$G$3,IF(I31&lt;=[1]Разряды!$H$7,[1]Разряды!$H$3,IF(I31&lt;=[1]Разряды!$I$7,[1]Разряды!$I$3,IF(I31&lt;=[1]Разряды!$J$7,[1]Разряды!$J$3,"б/р"))))))))</f>
        <v>II</v>
      </c>
      <c r="K31" s="20" t="s">
        <v>33</v>
      </c>
    </row>
    <row r="32" spans="1:11" x14ac:dyDescent="0.25">
      <c r="A32" s="12">
        <v>3</v>
      </c>
      <c r="B32" s="15" t="s">
        <v>272</v>
      </c>
      <c r="C32" s="10">
        <v>1996</v>
      </c>
      <c r="D32" s="10" t="s">
        <v>57</v>
      </c>
      <c r="E32" s="14" t="s">
        <v>14</v>
      </c>
      <c r="F32" s="14" t="s">
        <v>157</v>
      </c>
      <c r="G32" s="10">
        <v>47</v>
      </c>
      <c r="H32" s="8"/>
      <c r="I32" s="30">
        <v>1.011574074074074E-3</v>
      </c>
      <c r="J32" s="8" t="str">
        <f>IF(I32=0," ",IF(I32&lt;=[1]Разряды!$D$7,[1]Разряды!$D$3,IF(I32&lt;=[1]Разряды!$E$7,[1]Разряды!$E$3,IF(I32&lt;=[1]Разряды!$F$7,[1]Разряды!$F$3,IF(I32&lt;=[1]Разряды!$G$7,[1]Разряды!$G$3,IF(I32&lt;=[1]Разряды!$H$7,[1]Разряды!$H$3,IF(I32&lt;=[1]Разряды!$I$7,[1]Разряды!$I$3,IF(I32&lt;=[1]Разряды!$J$7,[1]Разряды!$J$3,"б/р"))))))))</f>
        <v>II</v>
      </c>
      <c r="K32" s="11" t="s">
        <v>16</v>
      </c>
    </row>
    <row r="33" spans="1:11" x14ac:dyDescent="0.25">
      <c r="A33" s="8">
        <v>4</v>
      </c>
      <c r="B33" s="11" t="s">
        <v>273</v>
      </c>
      <c r="C33" s="17">
        <v>1996</v>
      </c>
      <c r="D33" s="10" t="s">
        <v>21</v>
      </c>
      <c r="E33" s="36" t="s">
        <v>14</v>
      </c>
      <c r="F33" s="14" t="s">
        <v>157</v>
      </c>
      <c r="G33" s="17">
        <v>17</v>
      </c>
      <c r="H33" s="16"/>
      <c r="I33" s="150">
        <v>1.0324074074074074E-3</v>
      </c>
      <c r="J33" s="8" t="str">
        <f>IF(I33=0," ",IF(I33&lt;=[1]Разряды!$D$7,[1]Разряды!$D$3,IF(I33&lt;=[1]Разряды!$E$7,[1]Разряды!$E$3,IF(I33&lt;=[1]Разряды!$F$7,[1]Разряды!$F$3,IF(I33&lt;=[1]Разряды!$G$7,[1]Разряды!$G$3,IF(I33&lt;=[1]Разряды!$H$7,[1]Разряды!$H$3,IF(I33&lt;=[1]Разряды!$I$7,[1]Разряды!$I$3,IF(I33&lt;=[1]Разряды!$J$7,[1]Разряды!$J$3,"б/р"))))))))</f>
        <v>II</v>
      </c>
      <c r="K33" s="11" t="s">
        <v>49</v>
      </c>
    </row>
    <row r="34" spans="1:11" x14ac:dyDescent="0.25">
      <c r="A34" s="8">
        <v>5</v>
      </c>
      <c r="B34" s="11" t="s">
        <v>274</v>
      </c>
      <c r="C34" s="16">
        <v>1999</v>
      </c>
      <c r="D34" s="10"/>
      <c r="E34" s="36" t="s">
        <v>14</v>
      </c>
      <c r="F34" s="14" t="s">
        <v>157</v>
      </c>
      <c r="G34" s="17">
        <v>331</v>
      </c>
      <c r="H34" s="17"/>
      <c r="I34" s="30">
        <v>1.0474537037037037E-3</v>
      </c>
      <c r="J34" s="8" t="str">
        <f>IF(I34=0," ",IF(I34&lt;=[1]Разряды!$D$7,[1]Разряды!$D$3,IF(I34&lt;=[1]Разряды!$E$7,[1]Разряды!$E$3,IF(I34&lt;=[1]Разряды!$F$7,[1]Разряды!$F$3,IF(I34&lt;=[1]Разряды!$G$7,[1]Разряды!$G$3,IF(I34&lt;=[1]Разряды!$H$7,[1]Разряды!$H$3,IF(I34&lt;=[1]Разряды!$I$7,[1]Разряды!$I$3,IF(I34&lt;=[1]Разряды!$J$7,[1]Разряды!$J$3,"б/р"))))))))</f>
        <v>II</v>
      </c>
      <c r="K34" s="11" t="s">
        <v>16</v>
      </c>
    </row>
    <row r="35" spans="1:11" x14ac:dyDescent="0.25">
      <c r="A35" s="8">
        <v>6</v>
      </c>
      <c r="B35" s="15" t="s">
        <v>76</v>
      </c>
      <c r="C35" s="8">
        <v>2000</v>
      </c>
      <c r="D35" s="8" t="s">
        <v>21</v>
      </c>
      <c r="E35" s="11" t="s">
        <v>14</v>
      </c>
      <c r="F35" s="14" t="s">
        <v>157</v>
      </c>
      <c r="G35" s="8">
        <v>142</v>
      </c>
      <c r="H35" s="8"/>
      <c r="I35" s="30">
        <v>1.0601851851851853E-3</v>
      </c>
      <c r="J35" s="8" t="str">
        <f>IF(I35=0," ",IF(I35&lt;=[1]Разряды!$D$7,[1]Разряды!$D$3,IF(I35&lt;=[1]Разряды!$E$7,[1]Разряды!$E$3,IF(I35&lt;=[1]Разряды!$F$7,[1]Разряды!$F$3,IF(I35&lt;=[1]Разряды!$G$7,[1]Разряды!$G$3,IF(I35&lt;=[1]Разряды!$H$7,[1]Разряды!$H$3,IF(I35&lt;=[1]Разряды!$I$7,[1]Разряды!$I$3,IF(I35&lt;=[1]Разряды!$J$7,[1]Разряды!$J$3,"б/р"))))))))</f>
        <v>II</v>
      </c>
      <c r="K35" s="22" t="s">
        <v>17</v>
      </c>
    </row>
    <row r="36" spans="1:11" x14ac:dyDescent="0.25">
      <c r="A36" s="8">
        <v>7</v>
      </c>
      <c r="B36" s="15" t="s">
        <v>111</v>
      </c>
      <c r="C36" s="34">
        <v>1995</v>
      </c>
      <c r="D36" s="8" t="s">
        <v>21</v>
      </c>
      <c r="E36" s="11" t="s">
        <v>14</v>
      </c>
      <c r="F36" s="14" t="s">
        <v>157</v>
      </c>
      <c r="G36" s="8">
        <v>12</v>
      </c>
      <c r="H36" s="16"/>
      <c r="I36" s="30">
        <v>1.1087962962962963E-3</v>
      </c>
      <c r="J36" s="8" t="str">
        <f>IF(I36=0," ",IF(I36&lt;=[1]Разряды!$D$7,[1]Разряды!$D$3,IF(I36&lt;=[1]Разряды!$E$7,[1]Разряды!$E$3,IF(I36&lt;=[1]Разряды!$F$7,[1]Разряды!$F$3,IF(I36&lt;=[1]Разряды!$G$7,[1]Разряды!$G$3,IF(I36&lt;=[1]Разряды!$H$7,[1]Разряды!$H$3,IF(I36&lt;=[1]Разряды!$I$7,[1]Разряды!$I$3,IF(I36&lt;=[1]Разряды!$J$7,[1]Разряды!$J$3,"б/р"))))))))</f>
        <v>III</v>
      </c>
      <c r="K36" s="11" t="s">
        <v>110</v>
      </c>
    </row>
    <row r="37" spans="1:11" x14ac:dyDescent="0.25">
      <c r="A37" s="8">
        <v>8</v>
      </c>
      <c r="B37" s="11" t="s">
        <v>275</v>
      </c>
      <c r="C37" s="8">
        <v>1997</v>
      </c>
      <c r="D37" s="10" t="s">
        <v>38</v>
      </c>
      <c r="E37" s="14" t="s">
        <v>14</v>
      </c>
      <c r="F37" s="14" t="s">
        <v>157</v>
      </c>
      <c r="G37" s="10">
        <v>39</v>
      </c>
      <c r="H37" s="8"/>
      <c r="I37" s="30">
        <v>1.1168981481481483E-3</v>
      </c>
      <c r="J37" s="8" t="str">
        <f>IF(I37=0," ",IF(I37&lt;=[1]Разряды!$D$7,[1]Разряды!$D$3,IF(I37&lt;=[1]Разряды!$E$7,[1]Разряды!$E$3,IF(I37&lt;=[1]Разряды!$F$7,[1]Разряды!$F$3,IF(I37&lt;=[1]Разряды!$G$7,[1]Разряды!$G$3,IF(I37&lt;=[1]Разряды!$H$7,[1]Разряды!$H$3,IF(I37&lt;=[1]Разряды!$I$7,[1]Разряды!$I$3,IF(I37&lt;=[1]Разряды!$J$7,[1]Разряды!$J$3,"б/р"))))))))</f>
        <v>III</v>
      </c>
      <c r="K37" s="11" t="s">
        <v>47</v>
      </c>
    </row>
    <row r="38" spans="1:11" x14ac:dyDescent="0.25">
      <c r="A38" s="8" t="s">
        <v>94</v>
      </c>
      <c r="B38" s="11" t="s">
        <v>125</v>
      </c>
      <c r="C38" s="16">
        <v>1995</v>
      </c>
      <c r="D38" s="8" t="s">
        <v>21</v>
      </c>
      <c r="E38" s="11" t="s">
        <v>14</v>
      </c>
      <c r="F38" s="14" t="s">
        <v>157</v>
      </c>
      <c r="G38" s="16">
        <v>135</v>
      </c>
      <c r="H38" s="16"/>
      <c r="I38" s="150">
        <v>1.1284722222222223E-3</v>
      </c>
      <c r="J38" s="8" t="str">
        <f>IF(I38=0," ",IF(I38&lt;=[1]Разряды!$D$7,[1]Разряды!$D$3,IF(I38&lt;=[1]Разряды!$E$7,[1]Разряды!$E$3,IF(I38&lt;=[1]Разряды!$F$7,[1]Разряды!$F$3,IF(I38&lt;=[1]Разряды!$G$7,[1]Разряды!$G$3,IF(I38&lt;=[1]Разряды!$H$7,[1]Разряды!$H$3,IF(I38&lt;=[1]Разряды!$I$7,[1]Разряды!$I$3,IF(I38&lt;=[1]Разряды!$J$7,[1]Разряды!$J$3,"б/р"))))))))</f>
        <v>III</v>
      </c>
      <c r="K38" s="11" t="s">
        <v>110</v>
      </c>
    </row>
    <row r="39" spans="1:11" x14ac:dyDescent="0.25">
      <c r="A39" s="8" t="s">
        <v>94</v>
      </c>
      <c r="B39" s="11" t="s">
        <v>276</v>
      </c>
      <c r="C39" s="17">
        <v>1995</v>
      </c>
      <c r="D39" s="10" t="s">
        <v>21</v>
      </c>
      <c r="E39" s="14" t="s">
        <v>14</v>
      </c>
      <c r="F39" s="14" t="s">
        <v>157</v>
      </c>
      <c r="G39" s="17">
        <v>19</v>
      </c>
      <c r="H39" s="17"/>
      <c r="I39" s="150">
        <v>1.0335648148148148E-3</v>
      </c>
      <c r="J39" s="8" t="str">
        <f>IF(I39=0," ",IF(I39&lt;=[1]Разряды!$D$7,[1]Разряды!$D$3,IF(I39&lt;=[1]Разряды!$E$7,[1]Разряды!$E$3,IF(I39&lt;=[1]Разряды!$F$7,[1]Разряды!$F$3,IF(I39&lt;=[1]Разряды!$G$7,[1]Разряды!$G$3,IF(I39&lt;=[1]Разряды!$H$7,[1]Разряды!$H$3,IF(I39&lt;=[1]Разряды!$I$7,[1]Разряды!$I$3,IF(I39&lt;=[1]Разряды!$J$7,[1]Разряды!$J$3,"б/р"))))))))</f>
        <v>II</v>
      </c>
      <c r="K39" s="11" t="s">
        <v>110</v>
      </c>
    </row>
    <row r="40" spans="1:11" x14ac:dyDescent="0.25">
      <c r="A40" s="8" t="s">
        <v>94</v>
      </c>
      <c r="B40" s="11" t="s">
        <v>277</v>
      </c>
      <c r="C40" s="17">
        <v>1995</v>
      </c>
      <c r="D40" s="8" t="s">
        <v>21</v>
      </c>
      <c r="E40" s="19" t="s">
        <v>14</v>
      </c>
      <c r="F40" s="14" t="s">
        <v>157</v>
      </c>
      <c r="G40" s="16">
        <v>18</v>
      </c>
      <c r="H40" s="16"/>
      <c r="I40" s="150">
        <v>1.0462962962962963E-3</v>
      </c>
      <c r="J40" s="8" t="str">
        <f>IF(I40=0," ",IF(I40&lt;=[1]Разряды!$D$7,[1]Разряды!$D$3,IF(I40&lt;=[1]Разряды!$E$7,[1]Разряды!$E$3,IF(I40&lt;=[1]Разряды!$F$7,[1]Разряды!$F$3,IF(I40&lt;=[1]Разряды!$G$7,[1]Разряды!$G$3,IF(I40&lt;=[1]Разряды!$H$7,[1]Разряды!$H$3,IF(I40&lt;=[1]Разряды!$I$7,[1]Разряды!$I$3,IF(I40&lt;=[1]Разряды!$J$7,[1]Разряды!$J$3,"б/р"))))))))</f>
        <v>II</v>
      </c>
      <c r="K40" s="14" t="s">
        <v>110</v>
      </c>
    </row>
    <row r="41" spans="1:11" x14ac:dyDescent="0.25">
      <c r="A41" s="8" t="s">
        <v>94</v>
      </c>
      <c r="B41" s="15" t="s">
        <v>278</v>
      </c>
      <c r="C41" s="151">
        <v>1998</v>
      </c>
      <c r="D41" s="8" t="s">
        <v>38</v>
      </c>
      <c r="E41" s="11" t="s">
        <v>14</v>
      </c>
      <c r="F41" s="14" t="s">
        <v>157</v>
      </c>
      <c r="G41" s="151">
        <v>16</v>
      </c>
      <c r="H41" s="34"/>
      <c r="I41" s="150">
        <v>1.0706018518518519E-3</v>
      </c>
      <c r="J41" s="8" t="str">
        <f>IF(I41=0," ",IF(I41&lt;=[1]Разряды!$D$7,[1]Разряды!$D$3,IF(I41&lt;=[1]Разряды!$E$7,[1]Разряды!$E$3,IF(I41&lt;=[1]Разряды!$F$7,[1]Разряды!$F$3,IF(I41&lt;=[1]Разряды!$G$7,[1]Разряды!$G$3,IF(I41&lt;=[1]Разряды!$H$7,[1]Разряды!$H$3,IF(I41&lt;=[1]Разряды!$I$7,[1]Разряды!$I$3,IF(I41&lt;=[1]Разряды!$J$7,[1]Разряды!$J$3,"б/р"))))))))</f>
        <v>II</v>
      </c>
      <c r="K41" s="15" t="s">
        <v>49</v>
      </c>
    </row>
    <row r="42" spans="1:11" x14ac:dyDescent="0.25">
      <c r="A42" s="8"/>
      <c r="B42" s="45"/>
      <c r="C42" s="16"/>
      <c r="D42" s="10"/>
      <c r="E42" s="14"/>
      <c r="F42" s="14"/>
      <c r="G42" s="10"/>
      <c r="H42" s="10"/>
      <c r="I42" s="30"/>
      <c r="J42" s="8"/>
      <c r="K42" s="11"/>
    </row>
    <row r="43" spans="1:11" x14ac:dyDescent="0.25">
      <c r="A43" s="8"/>
      <c r="B43" s="11"/>
      <c r="C43" s="16"/>
      <c r="D43" s="10"/>
      <c r="E43" s="14"/>
      <c r="F43" s="14"/>
      <c r="G43" s="10"/>
      <c r="H43" s="10"/>
      <c r="I43" s="30"/>
      <c r="J43" s="8"/>
      <c r="K43" s="11"/>
    </row>
    <row r="44" spans="1:11" x14ac:dyDescent="0.25">
      <c r="A44" s="8"/>
      <c r="B44" s="11"/>
      <c r="C44" s="8"/>
      <c r="D44" s="10"/>
      <c r="E44" s="14"/>
      <c r="F44" s="14"/>
      <c r="G44" s="10"/>
      <c r="H44" s="10"/>
      <c r="I44" s="30"/>
      <c r="J44" s="8"/>
      <c r="K44" s="11"/>
    </row>
    <row r="45" spans="1:11" x14ac:dyDescent="0.25">
      <c r="A45" s="8"/>
      <c r="B45" s="11"/>
      <c r="C45" s="16"/>
      <c r="D45" s="10"/>
      <c r="E45" s="14"/>
      <c r="F45" s="14"/>
      <c r="G45" s="10"/>
      <c r="H45" s="10"/>
      <c r="I45" s="30"/>
      <c r="J45" s="8"/>
      <c r="K45" s="11"/>
    </row>
    <row r="46" spans="1:11" x14ac:dyDescent="0.25">
      <c r="A46" s="8"/>
      <c r="B46" s="12"/>
      <c r="C46" s="11" t="s">
        <v>27</v>
      </c>
      <c r="D46" s="16"/>
      <c r="E46" s="8"/>
      <c r="F46" s="11"/>
      <c r="G46" s="11" t="s">
        <v>28</v>
      </c>
      <c r="H46" s="30"/>
      <c r="I46" s="8"/>
      <c r="J46" s="11"/>
      <c r="K46" s="54"/>
    </row>
    <row r="47" spans="1:11" x14ac:dyDescent="0.25">
      <c r="A47" s="8"/>
      <c r="B47" s="12"/>
      <c r="C47" s="11"/>
      <c r="D47" s="16"/>
      <c r="E47" s="8"/>
      <c r="F47" s="11"/>
      <c r="G47" s="11"/>
      <c r="H47" s="30"/>
      <c r="I47" s="8"/>
      <c r="J47" s="11"/>
      <c r="K47" s="54"/>
    </row>
    <row r="48" spans="1:11" x14ac:dyDescent="0.25">
      <c r="A48" s="8"/>
      <c r="B48" s="12"/>
      <c r="C48" s="11"/>
      <c r="D48" s="16"/>
      <c r="E48" s="8"/>
      <c r="F48" s="11"/>
      <c r="G48" s="11"/>
      <c r="H48" s="30"/>
      <c r="I48" s="8"/>
      <c r="J48" s="11"/>
      <c r="K48" s="54"/>
    </row>
    <row r="49" spans="1:11" x14ac:dyDescent="0.25">
      <c r="A49" s="12"/>
      <c r="B49" s="12"/>
      <c r="C49" s="11"/>
      <c r="D49" s="16"/>
      <c r="E49" s="8"/>
      <c r="F49" s="11"/>
      <c r="G49" s="11"/>
      <c r="H49" s="30"/>
      <c r="I49" s="8"/>
      <c r="J49" s="11"/>
      <c r="K49" s="11"/>
    </row>
    <row r="50" spans="1:11" x14ac:dyDescent="0.25">
      <c r="A50" s="12"/>
      <c r="B50" s="12"/>
      <c r="C50" s="11" t="s">
        <v>29</v>
      </c>
      <c r="D50" s="16"/>
      <c r="E50" s="8"/>
      <c r="F50" s="11"/>
      <c r="G50" s="11" t="s">
        <v>30</v>
      </c>
      <c r="H50" s="30"/>
      <c r="I50" s="8"/>
      <c r="J50" s="11"/>
      <c r="K50" s="11"/>
    </row>
    <row r="51" spans="1:11" x14ac:dyDescent="0.25">
      <c r="A51" s="12"/>
      <c r="B51" s="45"/>
      <c r="C51" s="16"/>
      <c r="D51" s="10"/>
      <c r="E51" s="14"/>
      <c r="F51" s="11"/>
      <c r="G51" s="8"/>
      <c r="H51" s="8"/>
      <c r="I51" s="30"/>
      <c r="J51" s="8"/>
      <c r="K51" s="14"/>
    </row>
    <row r="52" spans="1:11" x14ac:dyDescent="0.25">
      <c r="A52" s="8"/>
      <c r="B52" s="15"/>
      <c r="C52" s="10"/>
      <c r="D52" s="10"/>
      <c r="E52" s="14"/>
      <c r="F52" s="14"/>
      <c r="G52" s="10"/>
      <c r="H52" s="8"/>
      <c r="I52" s="30"/>
      <c r="J52" s="8"/>
      <c r="K52" s="11"/>
    </row>
    <row r="53" spans="1:11" x14ac:dyDescent="0.25">
      <c r="A53" s="8"/>
      <c r="B53" s="45"/>
      <c r="C53" s="17"/>
      <c r="D53" s="10"/>
      <c r="E53" s="14"/>
      <c r="F53" s="14"/>
      <c r="G53" s="10"/>
      <c r="H53" s="8"/>
      <c r="I53" s="30"/>
      <c r="J53" s="8"/>
      <c r="K53" s="14"/>
    </row>
    <row r="54" spans="1:11" x14ac:dyDescent="0.25">
      <c r="A54" s="8"/>
      <c r="B54" s="11"/>
      <c r="C54" s="17"/>
      <c r="D54" s="10"/>
      <c r="E54" s="14"/>
      <c r="F54" s="14"/>
      <c r="G54" s="10"/>
      <c r="H54" s="8"/>
      <c r="I54" s="30"/>
      <c r="J54" s="8"/>
      <c r="K54" s="15"/>
    </row>
    <row r="55" spans="1:11" x14ac:dyDescent="0.25">
      <c r="A55" s="8"/>
      <c r="B55" s="15"/>
      <c r="C55" s="26"/>
      <c r="D55" s="10"/>
      <c r="E55" s="35"/>
      <c r="F55" s="35"/>
      <c r="G55" s="17"/>
      <c r="H55" s="8"/>
      <c r="I55" s="30"/>
      <c r="J55" s="8"/>
      <c r="K55" s="15"/>
    </row>
    <row r="56" spans="1:11" x14ac:dyDescent="0.25">
      <c r="A56" s="8"/>
      <c r="B56" s="45"/>
      <c r="C56" s="17"/>
      <c r="D56" s="10"/>
      <c r="E56" s="14"/>
      <c r="F56" s="14"/>
      <c r="G56" s="10"/>
      <c r="H56" s="10"/>
      <c r="I56" s="30"/>
      <c r="J56" s="8"/>
      <c r="K56" s="35"/>
    </row>
    <row r="57" spans="1:11" x14ac:dyDescent="0.25">
      <c r="A57" s="8"/>
      <c r="B57" s="20"/>
      <c r="C57" s="38"/>
      <c r="D57" s="117"/>
      <c r="E57" s="117"/>
      <c r="F57" s="117"/>
      <c r="G57" s="117"/>
      <c r="H57" s="117"/>
      <c r="I57" s="46"/>
      <c r="J57" s="29"/>
      <c r="K57" s="54"/>
    </row>
    <row r="58" spans="1:11" x14ac:dyDescent="0.25">
      <c r="A58" s="12"/>
      <c r="B58" s="15"/>
      <c r="C58" s="10"/>
      <c r="D58" s="8"/>
      <c r="E58" s="11"/>
      <c r="F58" s="11"/>
      <c r="G58" s="8"/>
      <c r="H58" s="8"/>
      <c r="I58" s="30"/>
      <c r="J58" s="8"/>
      <c r="K58" s="11"/>
    </row>
    <row r="59" spans="1:11" x14ac:dyDescent="0.25">
      <c r="A59" s="12"/>
      <c r="B59" s="11"/>
      <c r="C59" s="17"/>
      <c r="D59" s="8"/>
      <c r="E59" s="19"/>
      <c r="F59" s="11"/>
      <c r="G59" s="16"/>
      <c r="H59" s="16"/>
      <c r="I59" s="30"/>
      <c r="J59" s="8"/>
      <c r="K59" s="19"/>
    </row>
    <row r="60" spans="1:11" x14ac:dyDescent="0.25">
      <c r="A60" s="12"/>
      <c r="B60" s="11"/>
      <c r="C60" s="17"/>
      <c r="D60" s="10"/>
      <c r="E60" s="36"/>
      <c r="F60" s="14"/>
      <c r="G60" s="17"/>
      <c r="H60" s="16"/>
      <c r="I60" s="30"/>
      <c r="J60" s="8"/>
      <c r="K60" s="11"/>
    </row>
    <row r="61" spans="1:11" x14ac:dyDescent="0.25">
      <c r="A61" s="8"/>
      <c r="B61" s="15"/>
      <c r="C61" s="10"/>
      <c r="D61" s="10"/>
      <c r="E61" s="35"/>
      <c r="F61" s="35"/>
      <c r="G61" s="17"/>
      <c r="H61" s="8"/>
      <c r="I61" s="30"/>
      <c r="J61" s="8"/>
      <c r="K61" s="15"/>
    </row>
    <row r="62" spans="1:11" x14ac:dyDescent="0.25">
      <c r="A62" s="8"/>
      <c r="B62" s="15"/>
      <c r="C62" s="10"/>
      <c r="D62" s="10"/>
      <c r="E62" s="14"/>
      <c r="F62" s="14"/>
      <c r="G62" s="10"/>
      <c r="H62" s="65"/>
      <c r="I62" s="30"/>
      <c r="J62" s="8"/>
      <c r="K62" s="11"/>
    </row>
    <row r="63" spans="1:11" x14ac:dyDescent="0.25">
      <c r="A63" s="8"/>
      <c r="B63" s="11"/>
      <c r="C63" s="10"/>
      <c r="D63" s="8"/>
      <c r="E63" s="11"/>
      <c r="F63" s="11"/>
      <c r="G63" s="8"/>
      <c r="H63" s="8"/>
      <c r="I63" s="30"/>
      <c r="J63" s="8"/>
      <c r="K63" s="20"/>
    </row>
    <row r="64" spans="1:11" x14ac:dyDescent="0.25">
      <c r="A64" s="8"/>
      <c r="B64" s="15"/>
      <c r="C64" s="8"/>
      <c r="D64" s="10"/>
      <c r="E64" s="14"/>
      <c r="F64" s="14"/>
      <c r="G64" s="10"/>
      <c r="H64" s="10"/>
      <c r="I64" s="30"/>
      <c r="J64" s="8"/>
      <c r="K64" s="11"/>
    </row>
    <row r="65" spans="1:11" x14ac:dyDescent="0.25">
      <c r="A65" s="8"/>
      <c r="B65" s="11"/>
      <c r="C65" s="16"/>
      <c r="D65" s="8"/>
      <c r="E65" s="19"/>
      <c r="F65" s="11"/>
      <c r="G65" s="16"/>
      <c r="H65" s="16"/>
      <c r="I65" s="30"/>
      <c r="J65" s="8"/>
      <c r="K65" s="19"/>
    </row>
    <row r="66" spans="1:11" x14ac:dyDescent="0.25">
      <c r="A66" s="8"/>
      <c r="B66" s="11"/>
      <c r="C66" s="8"/>
      <c r="D66" s="8"/>
      <c r="E66" s="11"/>
      <c r="F66" s="11"/>
      <c r="G66" s="8"/>
      <c r="H66" s="8"/>
      <c r="I66" s="30"/>
      <c r="J66" s="8"/>
      <c r="K66" s="11"/>
    </row>
    <row r="67" spans="1:11" x14ac:dyDescent="0.25">
      <c r="A67" s="8"/>
      <c r="B67" s="15"/>
      <c r="C67" s="34"/>
      <c r="D67" s="8"/>
      <c r="E67" s="11"/>
      <c r="F67" s="11"/>
      <c r="G67" s="8"/>
      <c r="H67" s="16"/>
      <c r="I67" s="30"/>
      <c r="J67" s="8"/>
      <c r="K67" s="11"/>
    </row>
    <row r="68" spans="1:11" x14ac:dyDescent="0.25">
      <c r="A68" s="8"/>
      <c r="B68" s="11"/>
      <c r="C68" s="8"/>
      <c r="D68" s="10"/>
      <c r="E68" s="14"/>
      <c r="F68" s="14"/>
      <c r="G68" s="10"/>
      <c r="H68" s="8"/>
      <c r="I68" s="30"/>
      <c r="J68" s="8"/>
      <c r="K68" s="11"/>
    </row>
    <row r="69" spans="1:11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</row>
    <row r="71" spans="1:11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1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1:11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</row>
    <row r="76" spans="1:11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1:11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</row>
    <row r="80" spans="1:11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</row>
  </sheetData>
  <mergeCells count="20">
    <mergeCell ref="E7:G7"/>
    <mergeCell ref="D8:H8"/>
    <mergeCell ref="D15:H15"/>
    <mergeCell ref="D29:H29"/>
    <mergeCell ref="D57:H57"/>
    <mergeCell ref="F5:F6"/>
    <mergeCell ref="G5:G6"/>
    <mergeCell ref="H5:I5"/>
    <mergeCell ref="J5:J6"/>
    <mergeCell ref="K5:K6"/>
    <mergeCell ref="A1:K1"/>
    <mergeCell ref="A2:K2"/>
    <mergeCell ref="A3:B3"/>
    <mergeCell ref="G3:K3"/>
    <mergeCell ref="A4:B4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P17" sqref="P17:P18"/>
    </sheetView>
  </sheetViews>
  <sheetFormatPr defaultRowHeight="15" x14ac:dyDescent="0.25"/>
  <cols>
    <col min="1" max="1" width="4" customWidth="1"/>
    <col min="2" max="2" width="23.140625" customWidth="1"/>
    <col min="3" max="3" width="5.140625" customWidth="1"/>
    <col min="4" max="4" width="4.5703125" customWidth="1"/>
    <col min="5" max="5" width="13.28515625" customWidth="1"/>
    <col min="6" max="6" width="26.5703125" customWidth="1"/>
    <col min="7" max="8" width="5.85546875" customWidth="1"/>
    <col min="9" max="9" width="5.28515625" customWidth="1"/>
    <col min="10" max="10" width="1" customWidth="1"/>
    <col min="11" max="11" width="5.5703125" customWidth="1"/>
    <col min="12" max="12" width="6.28515625" customWidth="1"/>
    <col min="13" max="13" width="5.85546875" customWidth="1"/>
    <col min="14" max="15" width="5.5703125" customWidth="1"/>
    <col min="16" max="16" width="24" customWidth="1"/>
  </cols>
  <sheetData>
    <row r="1" spans="1:16" ht="18" x14ac:dyDescent="0.25">
      <c r="A1" s="140" t="s">
        <v>126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20.25" x14ac:dyDescent="0.3">
      <c r="A2" s="125" t="s">
        <v>127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20.25" x14ac:dyDescent="0.3">
      <c r="A3" s="125" t="s">
        <v>128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6" ht="15.75" x14ac:dyDescent="0.25">
      <c r="A4" s="66"/>
      <c r="B4" s="1"/>
      <c r="C4" s="1"/>
      <c r="D4" s="141" t="s">
        <v>129</v>
      </c>
      <c r="E4" s="141"/>
      <c r="F4" s="141"/>
      <c r="G4" s="141"/>
      <c r="H4" s="141"/>
      <c r="I4" s="141"/>
      <c r="J4" s="1"/>
      <c r="K4" s="1"/>
      <c r="L4" s="1"/>
      <c r="P4" s="67" t="s">
        <v>130</v>
      </c>
    </row>
    <row r="5" spans="1:16" ht="15.75" x14ac:dyDescent="0.25">
      <c r="A5" s="66"/>
      <c r="B5" s="1"/>
      <c r="C5" s="1"/>
      <c r="D5" s="68"/>
      <c r="E5" s="68"/>
      <c r="F5" s="68"/>
      <c r="G5" s="68"/>
      <c r="H5" s="68"/>
      <c r="I5" s="68"/>
      <c r="J5" s="1"/>
      <c r="P5" s="69" t="s">
        <v>131</v>
      </c>
    </row>
    <row r="6" spans="1:16" ht="15.75" x14ac:dyDescent="0.25">
      <c r="A6" s="66"/>
      <c r="B6" s="1"/>
      <c r="C6" s="1"/>
      <c r="D6" s="68"/>
      <c r="E6" s="68"/>
      <c r="F6" s="68"/>
      <c r="G6" s="68"/>
      <c r="H6" s="68"/>
      <c r="I6" s="68"/>
      <c r="J6" s="1"/>
      <c r="P6" s="69"/>
    </row>
    <row r="7" spans="1:16" x14ac:dyDescent="0.25">
      <c r="A7" s="70" t="s">
        <v>132</v>
      </c>
      <c r="C7" s="71"/>
      <c r="D7" s="71"/>
      <c r="E7" s="71"/>
      <c r="F7" s="71" t="s">
        <v>133</v>
      </c>
      <c r="G7" s="71"/>
      <c r="H7" s="72"/>
      <c r="I7" s="72"/>
      <c r="J7" s="72"/>
      <c r="K7" s="73"/>
      <c r="L7" s="73"/>
      <c r="M7" s="137"/>
      <c r="N7" s="137"/>
    </row>
    <row r="8" spans="1:16" x14ac:dyDescent="0.25">
      <c r="A8" s="138" t="s">
        <v>134</v>
      </c>
      <c r="B8" s="134" t="s">
        <v>4</v>
      </c>
      <c r="C8" s="134" t="s">
        <v>5</v>
      </c>
      <c r="D8" s="120" t="s">
        <v>135</v>
      </c>
      <c r="E8" s="120" t="s">
        <v>136</v>
      </c>
      <c r="F8" s="133" t="s">
        <v>137</v>
      </c>
      <c r="G8" s="118">
        <v>1</v>
      </c>
      <c r="H8" s="118">
        <v>2</v>
      </c>
      <c r="I8" s="118">
        <v>3</v>
      </c>
      <c r="J8" s="74"/>
      <c r="K8" s="118">
        <v>4</v>
      </c>
      <c r="L8" s="118">
        <v>5</v>
      </c>
      <c r="M8" s="118">
        <v>6</v>
      </c>
      <c r="N8" s="135" t="s">
        <v>10</v>
      </c>
      <c r="O8" s="120" t="s">
        <v>11</v>
      </c>
      <c r="P8" s="120" t="s">
        <v>12</v>
      </c>
    </row>
    <row r="9" spans="1:16" x14ac:dyDescent="0.25">
      <c r="A9" s="139"/>
      <c r="B9" s="134"/>
      <c r="C9" s="134"/>
      <c r="D9" s="121"/>
      <c r="E9" s="121"/>
      <c r="F9" s="134"/>
      <c r="G9" s="119"/>
      <c r="H9" s="119"/>
      <c r="I9" s="119"/>
      <c r="J9" s="75"/>
      <c r="K9" s="119"/>
      <c r="L9" s="119"/>
      <c r="M9" s="119"/>
      <c r="N9" s="136"/>
      <c r="O9" s="121"/>
      <c r="P9" s="121"/>
    </row>
    <row r="10" spans="1:16" x14ac:dyDescent="0.25">
      <c r="A10" s="31">
        <v>1</v>
      </c>
      <c r="B10" s="35" t="s">
        <v>138</v>
      </c>
      <c r="C10" s="76">
        <v>1999</v>
      </c>
      <c r="D10" s="77"/>
      <c r="E10" s="11" t="s">
        <v>139</v>
      </c>
      <c r="F10" s="11" t="s">
        <v>140</v>
      </c>
      <c r="G10" s="78">
        <v>24</v>
      </c>
      <c r="H10" s="78">
        <v>22.65</v>
      </c>
      <c r="I10" s="79">
        <v>24.1</v>
      </c>
      <c r="J10" s="79"/>
      <c r="K10" s="79">
        <v>23.72</v>
      </c>
      <c r="L10" s="79">
        <v>23.49</v>
      </c>
      <c r="M10" s="79">
        <v>22.9</v>
      </c>
      <c r="N10" s="80">
        <f>MAX(G10:M10)</f>
        <v>24.1</v>
      </c>
      <c r="O10" s="29" t="s">
        <v>141</v>
      </c>
      <c r="P10" s="20" t="s">
        <v>23</v>
      </c>
    </row>
    <row r="11" spans="1:16" x14ac:dyDescent="0.25">
      <c r="A11" s="81">
        <v>2</v>
      </c>
      <c r="B11" s="82" t="s">
        <v>87</v>
      </c>
      <c r="C11" s="83">
        <v>1997</v>
      </c>
      <c r="D11" s="84"/>
      <c r="E11" s="57" t="s">
        <v>139</v>
      </c>
      <c r="F11" s="11" t="s">
        <v>140</v>
      </c>
      <c r="G11" s="78">
        <v>21</v>
      </c>
      <c r="H11" s="78" t="s">
        <v>142</v>
      </c>
      <c r="I11" s="79">
        <v>22.47</v>
      </c>
      <c r="J11" s="79"/>
      <c r="K11" s="79" t="s">
        <v>142</v>
      </c>
      <c r="L11" s="79">
        <v>20.7</v>
      </c>
      <c r="M11" s="79">
        <v>22.33</v>
      </c>
      <c r="N11" s="85">
        <f>MAX(G11:M11)</f>
        <v>22.47</v>
      </c>
      <c r="O11" s="86" t="s">
        <v>141</v>
      </c>
      <c r="P11" s="87" t="s">
        <v>23</v>
      </c>
    </row>
    <row r="12" spans="1:16" x14ac:dyDescent="0.25">
      <c r="A12" s="81">
        <v>3</v>
      </c>
      <c r="B12" s="82" t="s">
        <v>118</v>
      </c>
      <c r="C12" s="83">
        <v>1999</v>
      </c>
      <c r="D12" s="84"/>
      <c r="E12" s="57" t="s">
        <v>139</v>
      </c>
      <c r="F12" s="57" t="s">
        <v>140</v>
      </c>
      <c r="G12" s="88">
        <v>21.9</v>
      </c>
      <c r="H12" s="88">
        <v>17.420000000000002</v>
      </c>
      <c r="I12" s="89" t="s">
        <v>142</v>
      </c>
      <c r="J12" s="89"/>
      <c r="K12" s="89">
        <v>20.37</v>
      </c>
      <c r="L12" s="89">
        <v>19</v>
      </c>
      <c r="M12" s="89">
        <v>20.71</v>
      </c>
      <c r="N12" s="90">
        <f>MAX(G12:M12)</f>
        <v>21.9</v>
      </c>
      <c r="O12" s="86" t="s">
        <v>141</v>
      </c>
      <c r="P12" s="91" t="s">
        <v>23</v>
      </c>
    </row>
    <row r="13" spans="1:16" ht="15.75" thickBot="1" x14ac:dyDescent="0.3">
      <c r="A13" s="92"/>
      <c r="B13" s="93"/>
      <c r="C13" s="94"/>
      <c r="D13" s="95"/>
      <c r="E13" s="96"/>
      <c r="F13" s="96"/>
      <c r="G13" s="97"/>
      <c r="H13" s="97"/>
      <c r="I13" s="98"/>
      <c r="J13" s="98"/>
      <c r="K13" s="98"/>
      <c r="L13" s="98"/>
      <c r="M13" s="98"/>
      <c r="N13" s="99"/>
      <c r="O13" s="92"/>
      <c r="P13" s="100"/>
    </row>
    <row r="14" spans="1:16" ht="15.75" thickTop="1" x14ac:dyDescent="0.25">
      <c r="A14" s="101"/>
      <c r="B14" s="44"/>
      <c r="C14" s="102"/>
      <c r="D14" s="103"/>
      <c r="E14" s="24"/>
      <c r="F14" s="24"/>
      <c r="G14" s="104"/>
      <c r="H14" s="104"/>
      <c r="I14" s="104"/>
      <c r="J14" s="104"/>
      <c r="K14" s="104"/>
      <c r="L14" s="104"/>
      <c r="M14" s="104"/>
      <c r="N14" s="104"/>
      <c r="O14" s="104"/>
      <c r="P14" s="105"/>
    </row>
    <row r="15" spans="1:16" x14ac:dyDescent="0.25">
      <c r="A15" s="101"/>
      <c r="B15" s="44"/>
      <c r="C15" s="102"/>
      <c r="D15" s="103"/>
      <c r="E15" s="24"/>
      <c r="F15" s="24"/>
      <c r="G15" s="104"/>
      <c r="H15" s="104"/>
      <c r="I15" s="104"/>
      <c r="J15" s="104"/>
      <c r="K15" s="104"/>
      <c r="L15" s="104"/>
      <c r="M15" s="104"/>
      <c r="N15" s="104"/>
      <c r="O15" s="104"/>
      <c r="P15" s="105"/>
    </row>
    <row r="16" spans="1:16" x14ac:dyDescent="0.25">
      <c r="A16" s="70" t="s">
        <v>143</v>
      </c>
      <c r="C16" s="71"/>
      <c r="D16" s="71"/>
      <c r="E16" s="71"/>
      <c r="F16" s="71" t="s">
        <v>144</v>
      </c>
      <c r="G16" s="71"/>
      <c r="H16" s="72"/>
      <c r="I16" s="72"/>
      <c r="J16" s="72"/>
      <c r="K16" s="73"/>
      <c r="L16" s="73"/>
      <c r="M16" s="137"/>
      <c r="N16" s="137"/>
    </row>
    <row r="17" spans="1:16" x14ac:dyDescent="0.25">
      <c r="A17" s="138" t="s">
        <v>134</v>
      </c>
      <c r="B17" s="134" t="s">
        <v>4</v>
      </c>
      <c r="C17" s="134" t="s">
        <v>5</v>
      </c>
      <c r="D17" s="120" t="s">
        <v>135</v>
      </c>
      <c r="E17" s="120" t="s">
        <v>136</v>
      </c>
      <c r="F17" s="133" t="s">
        <v>137</v>
      </c>
      <c r="G17" s="118">
        <v>1</v>
      </c>
      <c r="H17" s="118">
        <v>2</v>
      </c>
      <c r="I17" s="118">
        <v>3</v>
      </c>
      <c r="J17" s="74"/>
      <c r="K17" s="118">
        <v>4</v>
      </c>
      <c r="L17" s="118">
        <v>5</v>
      </c>
      <c r="M17" s="118">
        <v>6</v>
      </c>
      <c r="N17" s="131" t="s">
        <v>10</v>
      </c>
      <c r="O17" s="120" t="s">
        <v>11</v>
      </c>
      <c r="P17" s="120" t="s">
        <v>12</v>
      </c>
    </row>
    <row r="18" spans="1:16" x14ac:dyDescent="0.25">
      <c r="A18" s="139"/>
      <c r="B18" s="134"/>
      <c r="C18" s="134"/>
      <c r="D18" s="121"/>
      <c r="E18" s="121"/>
      <c r="F18" s="134"/>
      <c r="G18" s="119"/>
      <c r="H18" s="119"/>
      <c r="I18" s="119"/>
      <c r="J18" s="75"/>
      <c r="K18" s="119"/>
      <c r="L18" s="119"/>
      <c r="M18" s="119"/>
      <c r="N18" s="132"/>
      <c r="O18" s="121"/>
      <c r="P18" s="121"/>
    </row>
    <row r="19" spans="1:16" x14ac:dyDescent="0.25">
      <c r="A19" s="31">
        <v>1</v>
      </c>
      <c r="B19" s="15" t="s">
        <v>145</v>
      </c>
      <c r="C19" s="106">
        <v>2002</v>
      </c>
      <c r="D19" s="8"/>
      <c r="E19" s="57" t="s">
        <v>139</v>
      </c>
      <c r="F19" s="57" t="s">
        <v>140</v>
      </c>
      <c r="G19" s="78">
        <v>19.600000000000001</v>
      </c>
      <c r="H19" s="78" t="s">
        <v>142</v>
      </c>
      <c r="I19" s="79">
        <v>17.47</v>
      </c>
      <c r="J19" s="79"/>
      <c r="K19" s="79" t="s">
        <v>142</v>
      </c>
      <c r="L19" s="79">
        <v>18.899999999999999</v>
      </c>
      <c r="M19" s="79">
        <v>18.64</v>
      </c>
      <c r="N19" s="85">
        <f>MAX(G19:M19)</f>
        <v>19.600000000000001</v>
      </c>
      <c r="O19" s="86" t="s">
        <v>146</v>
      </c>
      <c r="P19" s="20" t="s">
        <v>23</v>
      </c>
    </row>
    <row r="20" spans="1:16" ht="15.75" thickBot="1" x14ac:dyDescent="0.3">
      <c r="A20" s="107"/>
      <c r="B20" s="93"/>
      <c r="C20" s="94"/>
      <c r="D20" s="95"/>
      <c r="E20" s="96"/>
      <c r="F20" s="96"/>
      <c r="G20" s="97"/>
      <c r="H20" s="97"/>
      <c r="I20" s="98"/>
      <c r="J20" s="98"/>
      <c r="K20" s="98"/>
      <c r="L20" s="98"/>
      <c r="M20" s="98"/>
      <c r="N20" s="108"/>
      <c r="O20" s="92"/>
      <c r="P20" s="109"/>
    </row>
    <row r="21" spans="1:16" ht="15.75" thickTop="1" x14ac:dyDescent="0.25">
      <c r="A21" s="110"/>
      <c r="B21" s="44"/>
      <c r="C21" s="102"/>
      <c r="D21" s="103"/>
      <c r="E21" s="24"/>
      <c r="F21" s="24"/>
      <c r="G21" s="104"/>
      <c r="H21" s="104"/>
      <c r="I21" s="111"/>
      <c r="J21" s="111"/>
      <c r="K21" s="111"/>
      <c r="L21" s="111"/>
      <c r="M21" s="111"/>
      <c r="N21" s="112"/>
      <c r="O21" s="113"/>
      <c r="P21" s="114"/>
    </row>
    <row r="22" spans="1:16" x14ac:dyDescent="0.25">
      <c r="A22" s="110"/>
      <c r="B22" s="44"/>
      <c r="C22" s="102"/>
      <c r="D22" s="103"/>
      <c r="E22" s="24"/>
      <c r="F22" s="24"/>
      <c r="G22" s="104"/>
      <c r="H22" s="104"/>
      <c r="I22" s="111"/>
      <c r="J22" s="111"/>
      <c r="K22" s="111"/>
      <c r="L22" s="111"/>
      <c r="M22" s="111"/>
      <c r="N22" s="112"/>
      <c r="O22" s="113"/>
      <c r="P22" s="114"/>
    </row>
    <row r="23" spans="1:16" x14ac:dyDescent="0.25">
      <c r="A23" s="110"/>
      <c r="B23" s="44"/>
      <c r="C23" s="102"/>
      <c r="D23" s="103"/>
      <c r="E23" s="24"/>
      <c r="F23" s="24"/>
      <c r="G23" s="104"/>
      <c r="H23" s="104"/>
      <c r="I23" s="111"/>
      <c r="J23" s="111"/>
      <c r="K23" s="111"/>
      <c r="L23" s="111"/>
      <c r="M23" s="111"/>
      <c r="N23" s="112"/>
      <c r="O23" s="113"/>
      <c r="P23" s="114"/>
    </row>
    <row r="24" spans="1:16" x14ac:dyDescent="0.25">
      <c r="A24" s="110"/>
      <c r="B24" s="44"/>
      <c r="C24" s="102"/>
      <c r="D24" s="103"/>
      <c r="E24" s="24"/>
      <c r="F24" s="24"/>
      <c r="G24" s="104"/>
      <c r="H24" s="104"/>
      <c r="I24" s="111"/>
      <c r="J24" s="111"/>
      <c r="K24" s="111"/>
      <c r="L24" s="111"/>
      <c r="M24" s="111"/>
      <c r="N24" s="112"/>
      <c r="O24" s="113"/>
      <c r="P24" s="114"/>
    </row>
    <row r="25" spans="1:16" x14ac:dyDescent="0.25">
      <c r="A25" s="110"/>
      <c r="B25" s="44" t="s">
        <v>147</v>
      </c>
      <c r="C25" s="102"/>
      <c r="D25" s="103"/>
      <c r="E25" s="24"/>
      <c r="F25" s="24" t="s">
        <v>148</v>
      </c>
      <c r="G25" s="104"/>
      <c r="H25" s="104"/>
      <c r="I25" s="111"/>
      <c r="J25" s="111"/>
      <c r="K25" s="111"/>
      <c r="L25" s="111"/>
      <c r="M25" s="111"/>
      <c r="N25" s="112"/>
      <c r="O25" s="113"/>
      <c r="P25" s="114"/>
    </row>
    <row r="26" spans="1:16" x14ac:dyDescent="0.25">
      <c r="A26" s="110"/>
      <c r="B26" s="44"/>
      <c r="C26" s="102"/>
      <c r="D26" s="103"/>
      <c r="E26" s="24"/>
      <c r="F26" s="24"/>
      <c r="G26" s="104"/>
      <c r="H26" s="104"/>
      <c r="I26" s="111"/>
      <c r="J26" s="111"/>
      <c r="K26" s="111"/>
      <c r="L26" s="111"/>
      <c r="M26" s="111"/>
      <c r="N26" s="112"/>
      <c r="O26" s="113"/>
      <c r="P26" s="114"/>
    </row>
    <row r="27" spans="1:16" x14ac:dyDescent="0.25">
      <c r="A27" s="110"/>
      <c r="B27" s="44"/>
      <c r="C27" s="102"/>
      <c r="D27" s="103"/>
      <c r="E27" s="24"/>
      <c r="F27" s="24"/>
      <c r="G27" s="104"/>
      <c r="H27" s="104"/>
      <c r="I27" s="111"/>
      <c r="J27" s="111"/>
      <c r="K27" s="111"/>
      <c r="L27" s="111"/>
      <c r="M27" s="111"/>
      <c r="N27" s="112"/>
      <c r="O27" s="113"/>
      <c r="P27" s="114"/>
    </row>
    <row r="28" spans="1:16" x14ac:dyDescent="0.25">
      <c r="A28" s="110"/>
      <c r="B28" s="44" t="s">
        <v>149</v>
      </c>
      <c r="C28" s="102"/>
      <c r="D28" s="103"/>
      <c r="E28" s="24"/>
      <c r="F28" s="24" t="s">
        <v>30</v>
      </c>
      <c r="G28" s="104"/>
      <c r="H28" s="104"/>
      <c r="I28" s="111"/>
      <c r="J28" s="111"/>
      <c r="K28" s="111"/>
      <c r="L28" s="111"/>
      <c r="M28" s="111"/>
      <c r="N28" s="112"/>
      <c r="O28" s="113"/>
      <c r="P28" s="114"/>
    </row>
    <row r="29" spans="1:16" x14ac:dyDescent="0.25">
      <c r="A29" s="110"/>
      <c r="B29" s="44"/>
      <c r="C29" s="102"/>
      <c r="D29" s="103"/>
      <c r="E29" s="24"/>
      <c r="F29" s="24"/>
      <c r="G29" s="104"/>
      <c r="H29" s="104"/>
      <c r="I29" s="111"/>
      <c r="J29" s="111"/>
      <c r="K29" s="111"/>
      <c r="L29" s="111"/>
      <c r="M29" s="111"/>
      <c r="N29" s="112"/>
      <c r="O29" s="113"/>
      <c r="P29" s="114"/>
    </row>
    <row r="30" spans="1:16" x14ac:dyDescent="0.25">
      <c r="A30" s="110"/>
      <c r="B30" s="44"/>
      <c r="C30" s="102"/>
      <c r="D30" s="103"/>
      <c r="E30" s="24"/>
      <c r="F30" s="24"/>
      <c r="G30" s="104"/>
      <c r="H30" s="104"/>
      <c r="I30" s="111"/>
      <c r="J30" s="111"/>
      <c r="K30" s="111"/>
      <c r="L30" s="111"/>
      <c r="M30" s="111"/>
      <c r="N30" s="112"/>
      <c r="O30" s="113"/>
      <c r="P30" s="114"/>
    </row>
    <row r="31" spans="1:16" x14ac:dyDescent="0.25">
      <c r="A31" s="110"/>
      <c r="B31" s="44"/>
      <c r="C31" s="102"/>
      <c r="D31" s="103"/>
      <c r="E31" s="24"/>
      <c r="F31" s="24"/>
      <c r="G31" s="104"/>
      <c r="H31" s="104"/>
      <c r="I31" s="111"/>
      <c r="J31" s="111"/>
      <c r="K31" s="111"/>
      <c r="L31" s="111"/>
      <c r="M31" s="111"/>
      <c r="N31" s="112"/>
      <c r="O31" s="113"/>
      <c r="P31" s="114"/>
    </row>
    <row r="32" spans="1:16" x14ac:dyDescent="0.25">
      <c r="A32" s="110"/>
      <c r="B32" s="44"/>
      <c r="C32" s="102"/>
      <c r="D32" s="103"/>
      <c r="E32" s="24"/>
      <c r="F32" s="24"/>
      <c r="G32" s="104"/>
      <c r="H32" s="104"/>
      <c r="I32" s="111"/>
      <c r="J32" s="111"/>
      <c r="K32" s="111"/>
      <c r="L32" s="111"/>
      <c r="M32" s="111"/>
      <c r="N32" s="112"/>
      <c r="O32" s="113"/>
      <c r="P32" s="114"/>
    </row>
    <row r="33" spans="1:16" x14ac:dyDescent="0.25">
      <c r="A33" s="110"/>
      <c r="B33" s="44"/>
      <c r="C33" s="102"/>
      <c r="D33" s="103"/>
      <c r="E33" s="24"/>
      <c r="F33" s="24"/>
      <c r="G33" s="104"/>
      <c r="H33" s="104"/>
      <c r="I33" s="111"/>
      <c r="J33" s="111"/>
      <c r="K33" s="111"/>
      <c r="L33" s="111"/>
      <c r="M33" s="111"/>
      <c r="N33" s="112"/>
      <c r="O33" s="113"/>
      <c r="P33" s="114"/>
    </row>
    <row r="34" spans="1:16" x14ac:dyDescent="0.25">
      <c r="A34" s="110"/>
      <c r="B34" s="44"/>
      <c r="C34" s="102"/>
      <c r="D34" s="103"/>
      <c r="E34" s="24"/>
      <c r="F34" s="24"/>
      <c r="G34" s="104"/>
      <c r="H34" s="104"/>
      <c r="I34" s="111"/>
      <c r="J34" s="111"/>
      <c r="K34" s="111"/>
      <c r="L34" s="111"/>
      <c r="M34" s="111"/>
      <c r="N34" s="112"/>
      <c r="O34" s="113"/>
      <c r="P34" s="114"/>
    </row>
    <row r="35" spans="1:16" x14ac:dyDescent="0.25">
      <c r="A35" s="110"/>
      <c r="B35" s="44"/>
      <c r="C35" s="102"/>
      <c r="D35" s="103"/>
      <c r="E35" s="24"/>
      <c r="F35" s="24"/>
      <c r="G35" s="104"/>
      <c r="H35" s="104"/>
      <c r="I35" s="111"/>
      <c r="J35" s="111"/>
      <c r="K35" s="111"/>
      <c r="L35" s="111"/>
      <c r="M35" s="111"/>
      <c r="N35" s="112"/>
      <c r="O35" s="113"/>
      <c r="P35" s="114"/>
    </row>
    <row r="36" spans="1:16" x14ac:dyDescent="0.25">
      <c r="A36" s="110"/>
      <c r="B36" s="44"/>
      <c r="C36" s="102"/>
      <c r="D36" s="103"/>
      <c r="E36" s="24"/>
      <c r="F36" s="24"/>
      <c r="G36" s="104"/>
      <c r="H36" s="104"/>
      <c r="I36" s="111"/>
      <c r="J36" s="111"/>
      <c r="K36" s="111"/>
      <c r="L36" s="111"/>
      <c r="M36" s="111"/>
      <c r="N36" s="112"/>
      <c r="O36" s="113"/>
      <c r="P36" s="114"/>
    </row>
    <row r="37" spans="1:16" x14ac:dyDescent="0.25">
      <c r="A37" s="110"/>
      <c r="B37" s="44"/>
      <c r="C37" s="102"/>
      <c r="D37" s="103"/>
      <c r="E37" s="24"/>
      <c r="F37" s="24"/>
      <c r="G37" s="104"/>
      <c r="H37" s="104"/>
      <c r="I37" s="111"/>
      <c r="J37" s="111"/>
      <c r="K37" s="111"/>
      <c r="L37" s="111"/>
      <c r="M37" s="111"/>
      <c r="N37" s="112"/>
      <c r="O37" s="113"/>
      <c r="P37" s="114"/>
    </row>
    <row r="38" spans="1:16" x14ac:dyDescent="0.25">
      <c r="A38" s="110"/>
      <c r="B38" s="44"/>
      <c r="C38" s="102"/>
      <c r="D38" s="103"/>
      <c r="E38" s="24"/>
      <c r="F38" s="24"/>
      <c r="G38" s="104"/>
      <c r="H38" s="104"/>
      <c r="I38" s="111"/>
      <c r="J38" s="111"/>
      <c r="K38" s="111"/>
      <c r="L38" s="111"/>
      <c r="M38" s="111"/>
      <c r="N38" s="112"/>
      <c r="O38" s="113"/>
      <c r="P38" s="114"/>
    </row>
    <row r="39" spans="1:16" x14ac:dyDescent="0.25">
      <c r="A39" s="110"/>
      <c r="B39" s="44"/>
      <c r="C39" s="102"/>
      <c r="D39" s="103"/>
      <c r="E39" s="24"/>
      <c r="F39" s="24"/>
      <c r="G39" s="104"/>
      <c r="H39" s="104"/>
      <c r="I39" s="111"/>
      <c r="J39" s="111"/>
      <c r="K39" s="111"/>
      <c r="L39" s="111"/>
      <c r="M39" s="111"/>
      <c r="N39" s="112"/>
      <c r="O39" s="113"/>
      <c r="P39" s="114"/>
    </row>
    <row r="40" spans="1:16" x14ac:dyDescent="0.25">
      <c r="A40" s="110"/>
      <c r="B40" s="44"/>
      <c r="C40" s="102"/>
      <c r="D40" s="103"/>
      <c r="E40" s="24"/>
      <c r="F40" s="24"/>
      <c r="G40" s="104"/>
      <c r="H40" s="104"/>
      <c r="I40" s="111"/>
      <c r="J40" s="111"/>
      <c r="K40" s="111"/>
      <c r="L40" s="111"/>
      <c r="M40" s="111"/>
      <c r="N40" s="112"/>
      <c r="O40" s="113"/>
      <c r="P40" s="114"/>
    </row>
    <row r="41" spans="1:16" x14ac:dyDescent="0.25">
      <c r="A41" s="110"/>
      <c r="B41" s="44"/>
      <c r="C41" s="102"/>
      <c r="D41" s="103"/>
      <c r="E41" s="24"/>
      <c r="F41" s="24"/>
      <c r="G41" s="104"/>
      <c r="H41" s="104"/>
      <c r="I41" s="111"/>
      <c r="J41" s="111"/>
      <c r="K41" s="111"/>
      <c r="L41" s="111"/>
      <c r="M41" s="111"/>
      <c r="N41" s="112"/>
      <c r="O41" s="113"/>
      <c r="P41" s="114"/>
    </row>
    <row r="42" spans="1:16" x14ac:dyDescent="0.25">
      <c r="A42" s="110"/>
      <c r="B42" s="44"/>
      <c r="C42" s="102"/>
      <c r="D42" s="103"/>
      <c r="E42" s="24"/>
      <c r="F42" s="24"/>
      <c r="G42" s="104"/>
      <c r="H42" s="104"/>
      <c r="I42" s="111"/>
      <c r="J42" s="111"/>
      <c r="K42" s="111"/>
      <c r="L42" s="111"/>
      <c r="M42" s="111"/>
      <c r="N42" s="112"/>
      <c r="O42" s="113"/>
      <c r="P42" s="114"/>
    </row>
    <row r="43" spans="1:16" x14ac:dyDescent="0.25">
      <c r="A43" s="110"/>
      <c r="B43" s="44"/>
      <c r="C43" s="102"/>
      <c r="D43" s="103"/>
      <c r="E43" s="24"/>
      <c r="F43" s="24"/>
      <c r="G43" s="104"/>
      <c r="H43" s="104"/>
      <c r="I43" s="111"/>
      <c r="J43" s="111"/>
      <c r="K43" s="111"/>
      <c r="L43" s="111"/>
      <c r="M43" s="111"/>
      <c r="N43" s="112"/>
      <c r="O43" s="113"/>
      <c r="P43" s="114"/>
    </row>
    <row r="44" spans="1:16" x14ac:dyDescent="0.25">
      <c r="A44" s="110"/>
      <c r="B44" s="44"/>
      <c r="C44" s="102"/>
      <c r="D44" s="103"/>
      <c r="E44" s="24"/>
      <c r="F44" s="24"/>
      <c r="G44" s="104"/>
      <c r="H44" s="104"/>
      <c r="I44" s="111"/>
      <c r="J44" s="111"/>
      <c r="K44" s="111"/>
      <c r="L44" s="111"/>
      <c r="M44" s="111"/>
      <c r="N44" s="112"/>
      <c r="O44" s="113"/>
      <c r="P44" s="114"/>
    </row>
    <row r="45" spans="1:16" x14ac:dyDescent="0.25">
      <c r="A45" s="110"/>
      <c r="B45" s="44"/>
      <c r="C45" s="102"/>
      <c r="D45" s="103"/>
      <c r="E45" s="24"/>
      <c r="F45" s="24"/>
      <c r="G45" s="104"/>
      <c r="H45" s="104"/>
      <c r="I45" s="111"/>
      <c r="J45" s="111"/>
      <c r="K45" s="111"/>
      <c r="L45" s="111"/>
      <c r="M45" s="111"/>
      <c r="N45" s="112"/>
      <c r="O45" s="113"/>
      <c r="P45" s="114"/>
    </row>
    <row r="46" spans="1:16" x14ac:dyDescent="0.25">
      <c r="A46" s="110"/>
      <c r="B46" s="44"/>
      <c r="C46" s="102"/>
      <c r="D46" s="103"/>
      <c r="E46" s="24"/>
      <c r="F46" s="24"/>
      <c r="G46" s="104"/>
      <c r="H46" s="104"/>
      <c r="I46" s="111"/>
      <c r="J46" s="111"/>
      <c r="K46" s="111"/>
      <c r="L46" s="111"/>
      <c r="M46" s="111"/>
      <c r="N46" s="112"/>
      <c r="O46" s="113"/>
      <c r="P46" s="114"/>
    </row>
    <row r="47" spans="1:16" x14ac:dyDescent="0.25">
      <c r="A47" s="110"/>
      <c r="B47" s="44"/>
      <c r="C47" s="102"/>
      <c r="D47" s="103"/>
      <c r="E47" s="24"/>
      <c r="F47" s="24"/>
      <c r="G47" s="104"/>
      <c r="H47" s="104"/>
      <c r="I47" s="111"/>
      <c r="J47" s="111"/>
      <c r="K47" s="111"/>
      <c r="L47" s="111"/>
      <c r="M47" s="111"/>
      <c r="N47" s="112"/>
      <c r="O47" s="113"/>
      <c r="P47" s="114"/>
    </row>
    <row r="48" spans="1:16" x14ac:dyDescent="0.25">
      <c r="A48" s="110"/>
      <c r="B48" s="44"/>
      <c r="C48" s="102"/>
      <c r="D48" s="103"/>
      <c r="E48" s="24"/>
      <c r="F48" s="24"/>
      <c r="G48" s="104"/>
      <c r="H48" s="104"/>
      <c r="I48" s="111"/>
      <c r="J48" s="111"/>
      <c r="K48" s="111"/>
      <c r="L48" s="111"/>
      <c r="M48" s="111"/>
      <c r="N48" s="112"/>
      <c r="O48" s="113"/>
      <c r="P48" s="114"/>
    </row>
    <row r="49" spans="1:16" x14ac:dyDescent="0.25">
      <c r="A49" s="110"/>
      <c r="B49" s="44"/>
      <c r="C49" s="102"/>
      <c r="D49" s="103"/>
      <c r="E49" s="24"/>
      <c r="F49" s="24"/>
      <c r="G49" s="104"/>
      <c r="H49" s="104"/>
      <c r="I49" s="111"/>
      <c r="J49" s="111"/>
      <c r="K49" s="111"/>
      <c r="L49" s="111"/>
      <c r="M49" s="111"/>
      <c r="N49" s="112"/>
      <c r="O49" s="113"/>
      <c r="P49" s="114"/>
    </row>
    <row r="50" spans="1:16" x14ac:dyDescent="0.25">
      <c r="A50" s="110"/>
      <c r="B50" s="44"/>
      <c r="C50" s="102"/>
      <c r="D50" s="103"/>
      <c r="E50" s="24"/>
      <c r="F50" s="24"/>
      <c r="G50" s="104"/>
      <c r="H50" s="104"/>
      <c r="I50" s="111"/>
      <c r="J50" s="111"/>
      <c r="K50" s="111"/>
      <c r="L50" s="111"/>
      <c r="M50" s="111"/>
      <c r="N50" s="112"/>
      <c r="O50" s="113"/>
      <c r="P50" s="114"/>
    </row>
    <row r="51" spans="1:16" x14ac:dyDescent="0.25">
      <c r="A51" s="110"/>
      <c r="B51" s="44"/>
      <c r="C51" s="102"/>
      <c r="D51" s="103"/>
      <c r="E51" s="24"/>
      <c r="F51" s="24"/>
      <c r="G51" s="104"/>
      <c r="H51" s="104"/>
      <c r="I51" s="111"/>
      <c r="J51" s="111"/>
      <c r="K51" s="111"/>
      <c r="L51" s="111"/>
      <c r="M51" s="111"/>
      <c r="N51" s="112"/>
      <c r="O51" s="113"/>
      <c r="P51" s="114"/>
    </row>
    <row r="52" spans="1:16" x14ac:dyDescent="0.25">
      <c r="A52" s="110"/>
      <c r="B52" s="44"/>
      <c r="C52" s="102"/>
      <c r="D52" s="103"/>
      <c r="E52" s="24"/>
      <c r="F52" s="24"/>
      <c r="G52" s="104"/>
      <c r="H52" s="104"/>
      <c r="I52" s="111"/>
      <c r="J52" s="111"/>
      <c r="K52" s="111"/>
      <c r="L52" s="111"/>
      <c r="M52" s="111"/>
      <c r="N52" s="112"/>
      <c r="O52" s="113"/>
      <c r="P52" s="114"/>
    </row>
  </sheetData>
  <mergeCells count="36">
    <mergeCell ref="L8:L9"/>
    <mergeCell ref="A1:P1"/>
    <mergeCell ref="A2:P2"/>
    <mergeCell ref="A3:P3"/>
    <mergeCell ref="D4:I4"/>
    <mergeCell ref="M7:N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A17:A18"/>
    <mergeCell ref="B17:B18"/>
    <mergeCell ref="C17:C18"/>
    <mergeCell ref="D17:D18"/>
    <mergeCell ref="E17:E18"/>
    <mergeCell ref="M8:M9"/>
    <mergeCell ref="N8:N9"/>
    <mergeCell ref="O8:O9"/>
    <mergeCell ref="P8:P9"/>
    <mergeCell ref="M16:N16"/>
    <mergeCell ref="M17:M18"/>
    <mergeCell ref="N17:N18"/>
    <mergeCell ref="O17:O18"/>
    <mergeCell ref="P17:P18"/>
    <mergeCell ref="F17:F18"/>
    <mergeCell ref="G17:G18"/>
    <mergeCell ref="H17:H18"/>
    <mergeCell ref="I17:I18"/>
    <mergeCell ref="K17:K18"/>
    <mergeCell ref="L17:L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60мд</vt:lpstr>
      <vt:lpstr>60мм</vt:lpstr>
      <vt:lpstr>300мд</vt:lpstr>
      <vt:lpstr>300мм</vt:lpstr>
      <vt:lpstr>600мд</vt:lpstr>
      <vt:lpstr>600мм</vt:lpstr>
      <vt:lpstr>копье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2017-10-22T16:39:55Z</dcterms:modified>
</cp:coreProperties>
</file>