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7"/>
  </bookViews>
  <sheets>
    <sheet name="60ж" sheetId="1" r:id="rId1"/>
    <sheet name="60м" sheetId="2" r:id="rId2"/>
    <sheet name="300ж" sheetId="3" r:id="rId3"/>
    <sheet name="300м" sheetId="4" r:id="rId4"/>
    <sheet name="600ж" sheetId="5" r:id="rId5"/>
    <sheet name="600м" sheetId="6" r:id="rId6"/>
    <sheet name="1000ж" sheetId="7" r:id="rId7"/>
    <sheet name="1000м" sheetId="8" r:id="rId8"/>
    <sheet name="длина" sheetId="9" r:id="rId9"/>
  </sheets>
  <externalReferences>
    <externalReference r:id="rId10"/>
  </externalReferences>
  <calcPr calcId="162913"/>
</workbook>
</file>

<file path=xl/calcChain.xml><?xml version="1.0" encoding="utf-8"?>
<calcChain xmlns="http://schemas.openxmlformats.org/spreadsheetml/2006/main">
  <c r="J24" i="8" l="1"/>
  <c r="J23" i="8"/>
  <c r="J22" i="8"/>
  <c r="J21" i="8"/>
  <c r="J20" i="8"/>
  <c r="J19" i="8"/>
  <c r="J18" i="8"/>
  <c r="J14" i="8"/>
  <c r="J13" i="8"/>
  <c r="J12" i="8"/>
  <c r="J11" i="8"/>
  <c r="J21" i="7"/>
  <c r="J20" i="7"/>
  <c r="J19" i="7"/>
  <c r="J18" i="7"/>
  <c r="J17" i="7"/>
  <c r="J14" i="7"/>
  <c r="J13" i="7"/>
  <c r="J12" i="7"/>
  <c r="J11" i="7"/>
  <c r="J28" i="6" l="1"/>
  <c r="J27" i="6"/>
  <c r="J26" i="6"/>
  <c r="J25" i="6"/>
  <c r="J24" i="6"/>
  <c r="J23" i="6"/>
  <c r="J22" i="6"/>
  <c r="J21" i="6"/>
  <c r="J20" i="6"/>
  <c r="J19" i="6"/>
  <c r="J16" i="6"/>
  <c r="J15" i="6"/>
  <c r="J14" i="6"/>
  <c r="J13" i="6"/>
  <c r="J12" i="6"/>
  <c r="J11" i="6"/>
  <c r="J29" i="5"/>
  <c r="J28" i="5"/>
  <c r="J27" i="5"/>
  <c r="J26" i="5"/>
  <c r="J25" i="5"/>
  <c r="J24" i="5"/>
  <c r="J23" i="5"/>
  <c r="J22" i="5"/>
  <c r="J21" i="5"/>
  <c r="J20" i="5"/>
  <c r="J19" i="5"/>
  <c r="J16" i="5"/>
  <c r="J15" i="5"/>
  <c r="J14" i="5"/>
  <c r="J13" i="5"/>
  <c r="J12" i="5"/>
  <c r="J11" i="5"/>
  <c r="J43" i="4"/>
  <c r="J42" i="4"/>
  <c r="J41" i="4"/>
  <c r="J40" i="4"/>
  <c r="J39" i="4"/>
  <c r="J38" i="4"/>
  <c r="J37" i="4"/>
  <c r="J36" i="4"/>
  <c r="J35" i="4"/>
  <c r="J34" i="4"/>
  <c r="J33" i="4"/>
  <c r="J32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7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O36" i="9"/>
  <c r="O35" i="9"/>
  <c r="O34" i="9"/>
  <c r="O33" i="9"/>
  <c r="O32" i="9"/>
  <c r="O25" i="9"/>
  <c r="O24" i="9"/>
  <c r="O23" i="9"/>
  <c r="O16" i="9"/>
  <c r="O15" i="9"/>
  <c r="O14" i="9"/>
  <c r="O13" i="9"/>
</calcChain>
</file>

<file path=xl/sharedStrings.xml><?xml version="1.0" encoding="utf-8"?>
<sst xmlns="http://schemas.openxmlformats.org/spreadsheetml/2006/main" count="1425" uniqueCount="346">
  <si>
    <t>ЛЁГКАЯ АТЛЕТИКА</t>
  </si>
  <si>
    <t>"Приз зимних каникул"</t>
  </si>
  <si>
    <t>г. Ярославль,</t>
  </si>
  <si>
    <t>л/а манеж ''Ярославль''</t>
  </si>
  <si>
    <t>М</t>
  </si>
  <si>
    <t>Фамилия, имя</t>
  </si>
  <si>
    <t>Г.р.</t>
  </si>
  <si>
    <t>Раз-д</t>
  </si>
  <si>
    <t>Территория</t>
  </si>
  <si>
    <t>Организация, город</t>
  </si>
  <si>
    <t>№ уч.</t>
  </si>
  <si>
    <t>Результат</t>
  </si>
  <si>
    <t>Вып.
разр.</t>
  </si>
  <si>
    <t>Ф.И.О. тренера</t>
  </si>
  <si>
    <t>забеги</t>
  </si>
  <si>
    <t>финал</t>
  </si>
  <si>
    <t>60 м</t>
  </si>
  <si>
    <t>КМС</t>
  </si>
  <si>
    <t>Вологодская</t>
  </si>
  <si>
    <t>1р</t>
  </si>
  <si>
    <t>Ярославская</t>
  </si>
  <si>
    <t>Ивановская</t>
  </si>
  <si>
    <t>Тюленев С.А.</t>
  </si>
  <si>
    <t>2р</t>
  </si>
  <si>
    <t>3р</t>
  </si>
  <si>
    <t>1ю</t>
  </si>
  <si>
    <t>Станкевич В.А.</t>
  </si>
  <si>
    <t>Цветкова Н.В.</t>
  </si>
  <si>
    <t>Круговой К.Н.</t>
  </si>
  <si>
    <t>II</t>
  </si>
  <si>
    <t>Сошников А.В.</t>
  </si>
  <si>
    <t>Костромская</t>
  </si>
  <si>
    <t>Дружков А.Н.</t>
  </si>
  <si>
    <t>Таракановы Ю.Ф., А.В.</t>
  </si>
  <si>
    <t>Бесшапошников О.Ю.</t>
  </si>
  <si>
    <t>2ю</t>
  </si>
  <si>
    <t>Видманова Ю.В.</t>
  </si>
  <si>
    <t>Макаров В.Н.</t>
  </si>
  <si>
    <t>3ю</t>
  </si>
  <si>
    <t>Хрущева Л.В.</t>
  </si>
  <si>
    <t>Хрущев И.Е.</t>
  </si>
  <si>
    <t>Шуя, ДЮСШ</t>
  </si>
  <si>
    <t>I</t>
  </si>
  <si>
    <t>Столбова О.В.</t>
  </si>
  <si>
    <t>Мамедова Амина</t>
  </si>
  <si>
    <t>2003</t>
  </si>
  <si>
    <t>Воронин Е.А.</t>
  </si>
  <si>
    <t>Графенков Ю.В.</t>
  </si>
  <si>
    <t>Галкина Елизавета</t>
  </si>
  <si>
    <t>III</t>
  </si>
  <si>
    <t>Валяева С.П.</t>
  </si>
  <si>
    <t>Архангельская</t>
  </si>
  <si>
    <t>Горохов А.А.</t>
  </si>
  <si>
    <t>Iю</t>
  </si>
  <si>
    <t>Чернов А.В.</t>
  </si>
  <si>
    <t>Тюленев С.А. (г. Ярославль)</t>
  </si>
  <si>
    <t>Тараканова Ю.Ф. (г. Ярославль)</t>
  </si>
  <si>
    <t>Управление по физической культуре и спорту мэрии города Ярославля</t>
  </si>
  <si>
    <t>Федерация легкой атлетики Ярославской области</t>
  </si>
  <si>
    <t>Открытый турнир города Ярославля по лёгкой атлетике в помещении "Приз зимних каникул"</t>
  </si>
  <si>
    <t>л/а манеж "Ярославль", г. Ярославль</t>
  </si>
  <si>
    <t>Прыжок в длину</t>
  </si>
  <si>
    <t>Результаты личного первенства</t>
  </si>
  <si>
    <t>6 января 2018 г.</t>
  </si>
  <si>
    <t>Юноши 2003-2004 г.р.</t>
  </si>
  <si>
    <t>Финальные соревнования:</t>
  </si>
  <si>
    <t xml:space="preserve"> - 11:40</t>
  </si>
  <si>
    <t>Место</t>
  </si>
  <si>
    <t>Нагр.
№</t>
  </si>
  <si>
    <t>Заяв.раз-д</t>
  </si>
  <si>
    <t>Результаты попыток</t>
  </si>
  <si>
    <t>Пушков Андрей</t>
  </si>
  <si>
    <t>Савинов Станислав</t>
  </si>
  <si>
    <t>Владимирская</t>
  </si>
  <si>
    <t>Владимир, СДЮСШОР № 4</t>
  </si>
  <si>
    <t>х</t>
  </si>
  <si>
    <t>Метлина Н.А.</t>
  </si>
  <si>
    <t>Кимский Сергей</t>
  </si>
  <si>
    <t>IIю</t>
  </si>
  <si>
    <t>Панин Кирилл</t>
  </si>
  <si>
    <t>Ростов, МОУ ДО ДЮСШ</t>
  </si>
  <si>
    <t>IIIю</t>
  </si>
  <si>
    <t>Девочки 2005-2006 г.р.</t>
  </si>
  <si>
    <t xml:space="preserve"> - 11:00</t>
  </si>
  <si>
    <t>Морозова Ульяна</t>
  </si>
  <si>
    <t>Байкова Полина</t>
  </si>
  <si>
    <t>Ярославль, МУ СШОР № 19</t>
  </si>
  <si>
    <t>Климберг Анна</t>
  </si>
  <si>
    <t>2005</t>
  </si>
  <si>
    <t>Архангельск, МБУ ДО ДЮСШ № 1</t>
  </si>
  <si>
    <t>-</t>
  </si>
  <si>
    <t>Брюхова О.Б.</t>
  </si>
  <si>
    <t>Девушки 2003-2004 г.р.</t>
  </si>
  <si>
    <t>Коробцова Ульяна</t>
  </si>
  <si>
    <t>Горшкова Юлия</t>
  </si>
  <si>
    <t>Марова Анастасия</t>
  </si>
  <si>
    <t>Пучкова Мария</t>
  </si>
  <si>
    <t>Мальчики 2005-2006 г.р.</t>
  </si>
  <si>
    <t>Открытый турнир города Ярославля по лёгкой атлетике в помещении</t>
  </si>
  <si>
    <t>Начало соревнований: 11:00</t>
  </si>
  <si>
    <t>Предв. забеги: 11:00</t>
  </si>
  <si>
    <t>Фин. забеги: 12:50</t>
  </si>
  <si>
    <t>Чикунова Екатерина</t>
  </si>
  <si>
    <t>Ложкина С.В., Дмитриевская Е.А.</t>
  </si>
  <si>
    <t>Сопшина Алина</t>
  </si>
  <si>
    <t>Скачок Мария</t>
  </si>
  <si>
    <t>Череповец, МБУ ДО "ДЮСШ № 2"</t>
  </si>
  <si>
    <t>Купцова Е.А.</t>
  </si>
  <si>
    <t>Брейль Екатерина</t>
  </si>
  <si>
    <t>Горелова Алина</t>
  </si>
  <si>
    <t>Лебедев А.В.</t>
  </si>
  <si>
    <t>Чижова Карина</t>
  </si>
  <si>
    <t>Кравцова К.О., Бурлаков О.П., Коробова П.А.</t>
  </si>
  <si>
    <t>Родимова Виктория</t>
  </si>
  <si>
    <t>Углич, МБУ УМР "СШ "Спарт"</t>
  </si>
  <si>
    <t>Красносельский А.В.</t>
  </si>
  <si>
    <t>Окопная Ульяна</t>
  </si>
  <si>
    <t>2006</t>
  </si>
  <si>
    <t>Переславль-Залесский, ДЮСШ</t>
  </si>
  <si>
    <t>Румяецева Мария</t>
  </si>
  <si>
    <t>Першина Анастасия</t>
  </si>
  <si>
    <t>Сиборнова Амина</t>
  </si>
  <si>
    <t>Коняшина Дарья</t>
  </si>
  <si>
    <t>Куликова Вероника</t>
  </si>
  <si>
    <t>Кострома, КО СШОР им. А.В. Голубева</t>
  </si>
  <si>
    <t>Путятова Ксения</t>
  </si>
  <si>
    <t>Ярославль, ГУ ЯО "СШОР по л/а и адап. спорту"</t>
  </si>
  <si>
    <t>Филинова С.К., Лыкова О.В.</t>
  </si>
  <si>
    <t>Алиева Ульяна</t>
  </si>
  <si>
    <t>Бобкова Полина</t>
  </si>
  <si>
    <t>Лыкова О.В., Филинова С.К.</t>
  </si>
  <si>
    <t>Нехаева Дарья</t>
  </si>
  <si>
    <t>Левичева Дарья</t>
  </si>
  <si>
    <t>Петрова Анна</t>
  </si>
  <si>
    <t>Савельева Лариса</t>
  </si>
  <si>
    <t>2007</t>
  </si>
  <si>
    <t>Лебедева Кристина</t>
  </si>
  <si>
    <t>Жукова Мария</t>
  </si>
  <si>
    <t>Ленок Анастасия</t>
  </si>
  <si>
    <t>Стайновская Владислава</t>
  </si>
  <si>
    <t>Курбатова Елизавета</t>
  </si>
  <si>
    <t>Соколова Марина</t>
  </si>
  <si>
    <t>Романова Алина</t>
  </si>
  <si>
    <t>Зараковский Е.Р.</t>
  </si>
  <si>
    <t>Крючкова Анастасия</t>
  </si>
  <si>
    <t>Забугина Ксения</t>
  </si>
  <si>
    <t>Масевичюте Ева</t>
  </si>
  <si>
    <t>Турунова Виктория</t>
  </si>
  <si>
    <t>Божко Екатерина</t>
  </si>
  <si>
    <t>Лавриненко Вера</t>
  </si>
  <si>
    <t>Пахомовская Софья</t>
  </si>
  <si>
    <t>Нестерец Ирина</t>
  </si>
  <si>
    <t>Платонова Алиса</t>
  </si>
  <si>
    <t>Дяченко Олеся</t>
  </si>
  <si>
    <t>Шанская Анастасия</t>
  </si>
  <si>
    <t>Куликова Соня</t>
  </si>
  <si>
    <t>Мовсесян Елизавета</t>
  </si>
  <si>
    <t>Щербакова Алена</t>
  </si>
  <si>
    <t>Полторацкий С.В.</t>
  </si>
  <si>
    <t>Соловьева Даша</t>
  </si>
  <si>
    <t>Чистякова Анастасия</t>
  </si>
  <si>
    <t>Васильева Алина</t>
  </si>
  <si>
    <t>Шубина Милена</t>
  </si>
  <si>
    <t>Шемягин А.И.</t>
  </si>
  <si>
    <t>Бонь Елизавета</t>
  </si>
  <si>
    <t>Чепышева Евгения</t>
  </si>
  <si>
    <t>Осипова Анна</t>
  </si>
  <si>
    <t>Кириллова Кристина</t>
  </si>
  <si>
    <t>Хвитько Эвелина</t>
  </si>
  <si>
    <t>Предв. забеги: 11:20</t>
  </si>
  <si>
    <t>Фин. забеги: 12:55</t>
  </si>
  <si>
    <t>Филинов Матвей</t>
  </si>
  <si>
    <t>Дунаев Степан</t>
  </si>
  <si>
    <t>Семенов Даниил</t>
  </si>
  <si>
    <t>Гривин Никита</t>
  </si>
  <si>
    <t>Буров Роман</t>
  </si>
  <si>
    <t>Потемин Иван</t>
  </si>
  <si>
    <t>Смирнов Егор</t>
  </si>
  <si>
    <t>Вязников Артем</t>
  </si>
  <si>
    <t>Кузьмичев Арсений</t>
  </si>
  <si>
    <t>Зараковский Ярослав</t>
  </si>
  <si>
    <t>Корольков Константин</t>
  </si>
  <si>
    <t>Чередник Владимир</t>
  </si>
  <si>
    <t>Баулин Артем</t>
  </si>
  <si>
    <t xml:space="preserve">Юноши 2003-2004 г.р. </t>
  </si>
  <si>
    <t>Макаров Кирилл</t>
  </si>
  <si>
    <t>Чернов С.В., Калачева Е.А.</t>
  </si>
  <si>
    <t>Коренев Дмитрий</t>
  </si>
  <si>
    <t>Ефалов Н.Л.</t>
  </si>
  <si>
    <t>Горшков Федор</t>
  </si>
  <si>
    <t>Силантьев Михаил</t>
  </si>
  <si>
    <t>п.п. 162.7</t>
  </si>
  <si>
    <t>Хамчёнков Артем</t>
  </si>
  <si>
    <t>Бараев Александр</t>
  </si>
  <si>
    <t>Максимов Михаил</t>
  </si>
  <si>
    <t>2004</t>
  </si>
  <si>
    <t>Щеканов Дмитрий</t>
  </si>
  <si>
    <t>Нагибин Владимир</t>
  </si>
  <si>
    <t>Муравьев Илья</t>
  </si>
  <si>
    <t>Дележов Никита</t>
  </si>
  <si>
    <t>Тихонов Иван</t>
  </si>
  <si>
    <t>Трубкин Владислав</t>
  </si>
  <si>
    <t>Пыхунов Кирилл</t>
  </si>
  <si>
    <t>600 м</t>
  </si>
  <si>
    <t>Фин. забеги: 12:25</t>
  </si>
  <si>
    <t>Щербаков Андрей</t>
  </si>
  <si>
    <t>Маликов Егор</t>
  </si>
  <si>
    <t>Цветков Кирилл</t>
  </si>
  <si>
    <t>Волгин А.В., Волгина Н.А.</t>
  </si>
  <si>
    <t>Артемьев Дмитрий</t>
  </si>
  <si>
    <t>Фурманов, МАУ ДО ДЮСШ</t>
  </si>
  <si>
    <t>Лукичев А.В., Малкова И.В.</t>
  </si>
  <si>
    <t>Гомон Андрей</t>
  </si>
  <si>
    <t>Крепышев Федор</t>
  </si>
  <si>
    <t>Ковалев Матвей</t>
  </si>
  <si>
    <t>Чевтаев Сергей</t>
  </si>
  <si>
    <t>Клейменов А.Н., Попова В.Е.</t>
  </si>
  <si>
    <t>Молчанов Захар</t>
  </si>
  <si>
    <t>Куликовы В.П., Г.В.</t>
  </si>
  <si>
    <t>Прохоров Платон</t>
  </si>
  <si>
    <t>Пеньков Никита</t>
  </si>
  <si>
    <t>Малеев Владислав</t>
  </si>
  <si>
    <t>Сигов Семен</t>
  </si>
  <si>
    <t>Гарилов-Ям, ДЮСШ</t>
  </si>
  <si>
    <t>Сорокин А.В.</t>
  </si>
  <si>
    <t>Майркаев Александр</t>
  </si>
  <si>
    <t>Казанцев Юрий</t>
  </si>
  <si>
    <t>300 м</t>
  </si>
  <si>
    <t>Фин. забеги: 11:35</t>
  </si>
  <si>
    <t>Бессарабова Диана</t>
  </si>
  <si>
    <t>Хвостенко Мария</t>
  </si>
  <si>
    <t>Чернышова Дарья</t>
  </si>
  <si>
    <t>Седых Анна</t>
  </si>
  <si>
    <t>Терещенко А.В.</t>
  </si>
  <si>
    <t>Сенчугова Дарья</t>
  </si>
  <si>
    <t>Семенец Екатерина</t>
  </si>
  <si>
    <t>Погарская Анастасия</t>
  </si>
  <si>
    <t>Куликова Ульяна</t>
  </si>
  <si>
    <t>Демьянова Алиса</t>
  </si>
  <si>
    <t>Петрова Светлана</t>
  </si>
  <si>
    <t>Утугунова Яна</t>
  </si>
  <si>
    <t>Дмитриева Екатерина</t>
  </si>
  <si>
    <t>Костина Дарья</t>
  </si>
  <si>
    <t>Ефимова Софья</t>
  </si>
  <si>
    <t>Булатова Карина</t>
  </si>
  <si>
    <t>Фоминская София</t>
  </si>
  <si>
    <t xml:space="preserve"> Смирнова Ксения</t>
  </si>
  <si>
    <t>Буй, МБУ СШ "Спартак"</t>
  </si>
  <si>
    <t>Буликов Д.В.</t>
  </si>
  <si>
    <t>Волочай Виктория</t>
  </si>
  <si>
    <t>Осипова Ольга</t>
  </si>
  <si>
    <t>Корчагина Ксения</t>
  </si>
  <si>
    <t>Мотренко Анна</t>
  </si>
  <si>
    <t>Меренкова Мария</t>
  </si>
  <si>
    <t>Курашкина Мария</t>
  </si>
  <si>
    <t>Качалова Виктория</t>
  </si>
  <si>
    <t>Викторманова Снежана</t>
  </si>
  <si>
    <t>п.п. 163.6</t>
  </si>
  <si>
    <t xml:space="preserve">Девушки 2003-2004 г.р. </t>
  </si>
  <si>
    <t>Капустина Алина</t>
  </si>
  <si>
    <t>Ухова Алина</t>
  </si>
  <si>
    <t>Фирсова Виктория</t>
  </si>
  <si>
    <t>Еремина Анна</t>
  </si>
  <si>
    <t>Филимонова Алена</t>
  </si>
  <si>
    <t>Шереметьева Алина</t>
  </si>
  <si>
    <t>Ожог Даниэлла</t>
  </si>
  <si>
    <t>Анискова Анна</t>
  </si>
  <si>
    <t>Рузова Арина</t>
  </si>
  <si>
    <t>Салимзянова Карина</t>
  </si>
  <si>
    <t>Курицына Анастасия</t>
  </si>
  <si>
    <t>Юшкова Софья</t>
  </si>
  <si>
    <t>Дешеулина Анна</t>
  </si>
  <si>
    <t>Савельева Елизавета</t>
  </si>
  <si>
    <t>Королева Вероника</t>
  </si>
  <si>
    <t>Фин. забеги: 11:55</t>
  </si>
  <si>
    <t>Бушуев Евгений</t>
  </si>
  <si>
    <t>Ганичев Ярослав</t>
  </si>
  <si>
    <t>Демин Иван</t>
  </si>
  <si>
    <t>Дудихин Леонид</t>
  </si>
  <si>
    <t>Лысков Арсений</t>
  </si>
  <si>
    <t>Грэждиеру Андрей</t>
  </si>
  <si>
    <t>Федотчев Федор</t>
  </si>
  <si>
    <t>Алексеев Максим</t>
  </si>
  <si>
    <t>Щапов Александр</t>
  </si>
  <si>
    <t>Осипов Данил</t>
  </si>
  <si>
    <t>Молчанов Семен</t>
  </si>
  <si>
    <t>Смирнов Влад</t>
  </si>
  <si>
    <t>Викулов Даниил</t>
  </si>
  <si>
    <t>Клепиков Егор</t>
  </si>
  <si>
    <t>Бойков Иван</t>
  </si>
  <si>
    <t>Соболев Дмитрий</t>
  </si>
  <si>
    <t>Лапушкин Антон</t>
  </si>
  <si>
    <t>Волков Олег</t>
  </si>
  <si>
    <t>Скороходов Дмитрий</t>
  </si>
  <si>
    <t>Степанов Андрей</t>
  </si>
  <si>
    <t>Богачев Константин</t>
  </si>
  <si>
    <t>Скребков Григорий</t>
  </si>
  <si>
    <t>Пархоменко Егор</t>
  </si>
  <si>
    <t>Терещенко Виктор</t>
  </si>
  <si>
    <t>Пархоменко Даниил</t>
  </si>
  <si>
    <t>Фин. забеги: 12:15</t>
  </si>
  <si>
    <t>Благородова Александра</t>
  </si>
  <si>
    <t>Пушкарева Елизавета</t>
  </si>
  <si>
    <t>Хабарова Альбина</t>
  </si>
  <si>
    <t>Ломоносова Елизавета</t>
  </si>
  <si>
    <t>Калачёва Виктория</t>
  </si>
  <si>
    <t>Шарапина Кристина</t>
  </si>
  <si>
    <t>Гаврилова Анна</t>
  </si>
  <si>
    <t>Скрипчук Александра</t>
  </si>
  <si>
    <t>Архангельск, ГАУ ЯО "РЦСП "Поморье"</t>
  </si>
  <si>
    <t>Зеленцова Алена</t>
  </si>
  <si>
    <t>Ипатова Алина</t>
  </si>
  <si>
    <t>Бычкова Юлия</t>
  </si>
  <si>
    <t>Шемягина Елизавета</t>
  </si>
  <si>
    <t>Никитина Эльвира</t>
  </si>
  <si>
    <t>Бойкевич Ксения</t>
  </si>
  <si>
    <t>Сандрос Ева</t>
  </si>
  <si>
    <t>Ерзунова Светлана</t>
  </si>
  <si>
    <t>Зуева Светлана</t>
  </si>
  <si>
    <t>1000 м</t>
  </si>
  <si>
    <t>Фин. забеги: 12:35</t>
  </si>
  <si>
    <t>Кулешова Марина</t>
  </si>
  <si>
    <t>Федотов И.А.</t>
  </si>
  <si>
    <t>Носкова Елизавета</t>
  </si>
  <si>
    <t>Шайдакова Екатерина</t>
  </si>
  <si>
    <t>Валяева София</t>
  </si>
  <si>
    <t>Шибанова Анастасия</t>
  </si>
  <si>
    <t>Шарова Виктория</t>
  </si>
  <si>
    <t>Лебедева Карина</t>
  </si>
  <si>
    <t>Варенцова М.Н., Буликов Д.В.</t>
  </si>
  <si>
    <t>Макарычева Алина</t>
  </si>
  <si>
    <t>Фин. забеги: 12:45</t>
  </si>
  <si>
    <t>Степанов Иван</t>
  </si>
  <si>
    <t>Широков Роман</t>
  </si>
  <si>
    <t>Болотников Даниил</t>
  </si>
  <si>
    <t>Золотков Сергей</t>
  </si>
  <si>
    <t>Жаворонков Семен</t>
  </si>
  <si>
    <t>Якунин Владислав</t>
  </si>
  <si>
    <t>Мазурук Артем</t>
  </si>
  <si>
    <t>Буй, СШ "Урожай"</t>
  </si>
  <si>
    <t>Волгин Иван</t>
  </si>
  <si>
    <t>Сидоров Михаил</t>
  </si>
  <si>
    <t>Шашков Никита</t>
  </si>
  <si>
    <t>Сергеичев Иван</t>
  </si>
  <si>
    <t>Главный судья, судья ВК</t>
  </si>
  <si>
    <t>Главный секретарь, судья 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</si>
</sst>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s.00;@"/>
    <numFmt numFmtId="165" formatCode="ss.0;@"/>
    <numFmt numFmtId="166" formatCode="s.0;@"/>
    <numFmt numFmtId="167" formatCode="m:ss.0;@"/>
    <numFmt numFmtId="168" formatCode="ss.00;@"/>
    <numFmt numFmtId="169" formatCode="m:ss.00;@"/>
    <numFmt numFmtId="170" formatCode="dd/mm/yy;@"/>
    <numFmt numFmtId="171" formatCode="ss.0"/>
    <numFmt numFmtId="172" formatCode="#,##0&quot;р.&quot;;[Red]\-#,##0&quot;р.&quot;"/>
  </numFmts>
  <fonts count="30" x14ac:knownFonts="1">
    <font>
      <sz val="11"/>
      <color theme="1"/>
      <name val="Calibri"/>
      <family val="2"/>
      <charset val="204"/>
      <scheme val="minor"/>
    </font>
    <font>
      <b/>
      <i/>
      <sz val="18"/>
      <name val="Cambria"/>
      <family val="1"/>
      <charset val="204"/>
      <scheme val="major"/>
    </font>
    <font>
      <i/>
      <sz val="18"/>
      <name val="Cambria"/>
      <family val="1"/>
      <charset val="204"/>
      <scheme val="major"/>
    </font>
    <font>
      <b/>
      <i/>
      <sz val="10"/>
      <name val="Arial"/>
      <family val="2"/>
      <charset val="204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4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7"/>
      <name val="Arial"/>
      <family val="2"/>
      <charset val="204"/>
    </font>
    <font>
      <b/>
      <sz val="14"/>
      <name val="Arial"/>
      <family val="2"/>
      <charset val="204"/>
    </font>
    <font>
      <sz val="16"/>
      <name val="Cambria"/>
      <family val="1"/>
      <charset val="204"/>
      <scheme val="major"/>
    </font>
    <font>
      <i/>
      <sz val="16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b/>
      <sz val="12"/>
      <name val="Arial"/>
      <family val="2"/>
      <charset val="204"/>
    </font>
    <font>
      <b/>
      <sz val="14"/>
      <color theme="0"/>
      <name val="Arial"/>
      <family val="2"/>
      <charset val="204"/>
    </font>
    <font>
      <sz val="14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5" fillId="0" borderId="0" xfId="0" applyFont="1" applyAlignment="1">
      <alignment horizontal="center"/>
    </xf>
    <xf numFmtId="164" fontId="3" fillId="0" borderId="0" xfId="0" applyNumberFormat="1" applyFont="1" applyBorder="1" applyAlignment="1">
      <alignment vertical="center"/>
    </xf>
    <xf numFmtId="20" fontId="3" fillId="0" borderId="0" xfId="0" applyNumberFormat="1" applyFont="1" applyAlignment="1">
      <alignment horizontal="center"/>
    </xf>
    <xf numFmtId="0" fontId="0" fillId="0" borderId="6" xfId="0" applyBorder="1" applyAlignment="1">
      <alignment horizontal="center" vertical="center"/>
    </xf>
    <xf numFmtId="164" fontId="3" fillId="0" borderId="6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164" fontId="3" fillId="0" borderId="8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4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5" fontId="6" fillId="0" borderId="8" xfId="0" applyNumberFormat="1" applyFont="1" applyBorder="1" applyAlignment="1"/>
    <xf numFmtId="0" fontId="9" fillId="0" borderId="8" xfId="0" applyFont="1" applyBorder="1" applyAlignment="1">
      <alignment horizontal="center"/>
    </xf>
    <xf numFmtId="0" fontId="6" fillId="0" borderId="8" xfId="0" applyFont="1" applyBorder="1"/>
    <xf numFmtId="0" fontId="0" fillId="0" borderId="0" xfId="0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NumberForma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left"/>
    </xf>
    <xf numFmtId="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4" fontId="3" fillId="0" borderId="7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0" fontId="0" fillId="0" borderId="8" xfId="0" applyBorder="1"/>
    <xf numFmtId="1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/>
    <xf numFmtId="0" fontId="6" fillId="0" borderId="7" xfId="0" applyNumberFormat="1" applyFont="1" applyBorder="1" applyAlignment="1">
      <alignment horizontal="center"/>
    </xf>
    <xf numFmtId="0" fontId="11" fillId="0" borderId="8" xfId="0" applyFont="1" applyBorder="1"/>
    <xf numFmtId="0" fontId="6" fillId="0" borderId="7" xfId="0" applyFont="1" applyBorder="1" applyAlignment="1"/>
    <xf numFmtId="0" fontId="0" fillId="0" borderId="9" xfId="0" applyBorder="1" applyAlignment="1">
      <alignment horizontal="center"/>
    </xf>
    <xf numFmtId="0" fontId="11" fillId="0" borderId="7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7" xfId="0" applyFont="1" applyBorder="1"/>
    <xf numFmtId="0" fontId="6" fillId="0" borderId="0" xfId="0" applyFont="1" applyBorder="1" applyAlignment="1">
      <alignment horizontal="left"/>
    </xf>
    <xf numFmtId="169" fontId="6" fillId="0" borderId="8" xfId="0" applyNumberFormat="1" applyFont="1" applyBorder="1" applyAlignment="1">
      <alignment horizontal="center"/>
    </xf>
    <xf numFmtId="0" fontId="6" fillId="0" borderId="9" xfId="0" applyFont="1" applyBorder="1"/>
    <xf numFmtId="166" fontId="3" fillId="0" borderId="8" xfId="0" applyNumberFormat="1" applyFont="1" applyBorder="1" applyAlignment="1">
      <alignment horizontal="center"/>
    </xf>
    <xf numFmtId="165" fontId="6" fillId="0" borderId="7" xfId="0" applyNumberFormat="1" applyFont="1" applyBorder="1" applyAlignment="1"/>
    <xf numFmtId="0" fontId="6" fillId="0" borderId="9" xfId="0" applyFont="1" applyBorder="1" applyAlignment="1">
      <alignment horizontal="center"/>
    </xf>
    <xf numFmtId="167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/>
    <xf numFmtId="164" fontId="6" fillId="0" borderId="7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6" fillId="0" borderId="0" xfId="0" applyFont="1" applyBorder="1"/>
    <xf numFmtId="0" fontId="13" fillId="0" borderId="8" xfId="0" applyFont="1" applyBorder="1" applyAlignment="1">
      <alignment horizontal="center"/>
    </xf>
    <xf numFmtId="0" fontId="9" fillId="0" borderId="8" xfId="0" applyFont="1" applyBorder="1" applyAlignment="1"/>
    <xf numFmtId="49" fontId="6" fillId="0" borderId="0" xfId="0" applyNumberFormat="1" applyFont="1" applyBorder="1" applyAlignment="1">
      <alignment horizontal="center"/>
    </xf>
    <xf numFmtId="0" fontId="11" fillId="0" borderId="7" xfId="0" applyFont="1" applyBorder="1"/>
    <xf numFmtId="166" fontId="0" fillId="0" borderId="0" xfId="0" applyNumberForma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1" fillId="0" borderId="0" xfId="0" applyFont="1"/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vertical="center" wrapText="1"/>
    </xf>
    <xf numFmtId="49" fontId="2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11" xfId="0" applyNumberFormat="1" applyFont="1" applyBorder="1" applyAlignment="1"/>
    <xf numFmtId="49" fontId="0" fillId="2" borderId="1" xfId="0" applyNumberFormat="1" applyFill="1" applyBorder="1" applyAlignment="1">
      <alignment vertical="center"/>
    </xf>
    <xf numFmtId="49" fontId="0" fillId="2" borderId="4" xfId="0" applyNumberFormat="1" applyFill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/>
    </xf>
    <xf numFmtId="49" fontId="6" fillId="2" borderId="16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49" fontId="6" fillId="2" borderId="13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49" fontId="6" fillId="0" borderId="20" xfId="0" applyNumberFormat="1" applyFont="1" applyBorder="1" applyAlignment="1">
      <alignment horizontal="center"/>
    </xf>
    <xf numFmtId="49" fontId="6" fillId="2" borderId="20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 vertical="center"/>
    </xf>
    <xf numFmtId="49" fontId="0" fillId="0" borderId="0" xfId="0" applyNumberFormat="1"/>
    <xf numFmtId="0" fontId="20" fillId="0" borderId="0" xfId="0" applyFont="1" applyBorder="1" applyAlignment="1"/>
    <xf numFmtId="0" fontId="15" fillId="0" borderId="0" xfId="0" applyFont="1" applyBorder="1" applyAlignment="1"/>
    <xf numFmtId="0" fontId="15" fillId="0" borderId="0" xfId="0" applyFont="1" applyAlignment="1">
      <alignment horizontal="center"/>
    </xf>
    <xf numFmtId="171" fontId="21" fillId="0" borderId="0" xfId="0" applyNumberFormat="1" applyFont="1" applyAlignment="1">
      <alignment horizontal="center"/>
    </xf>
    <xf numFmtId="171" fontId="21" fillId="0" borderId="0" xfId="0" applyNumberFormat="1" applyFont="1"/>
    <xf numFmtId="49" fontId="21" fillId="0" borderId="0" xfId="0" applyNumberFormat="1" applyFont="1"/>
    <xf numFmtId="165" fontId="6" fillId="0" borderId="6" xfId="0" applyNumberFormat="1" applyFont="1" applyBorder="1" applyAlignment="1"/>
    <xf numFmtId="0" fontId="0" fillId="0" borderId="6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2" fontId="6" fillId="0" borderId="22" xfId="0" applyNumberFormat="1" applyFont="1" applyBorder="1" applyAlignment="1">
      <alignment horizontal="center"/>
    </xf>
    <xf numFmtId="49" fontId="6" fillId="2" borderId="22" xfId="0" applyNumberFormat="1" applyFont="1" applyFill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6" fillId="0" borderId="6" xfId="0" applyFont="1" applyBorder="1"/>
    <xf numFmtId="2" fontId="6" fillId="0" borderId="23" xfId="0" applyNumberFormat="1" applyFont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5" fillId="0" borderId="19" xfId="0" applyFont="1" applyBorder="1"/>
    <xf numFmtId="0" fontId="25" fillId="0" borderId="19" xfId="0" applyFont="1" applyBorder="1" applyAlignment="1">
      <alignment horizontal="left"/>
    </xf>
    <xf numFmtId="49" fontId="25" fillId="0" borderId="20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/>
    </xf>
    <xf numFmtId="49" fontId="25" fillId="2" borderId="20" xfId="0" applyNumberFormat="1" applyFont="1" applyFill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/>
    <xf numFmtId="0" fontId="25" fillId="0" borderId="0" xfId="0" applyFont="1" applyBorder="1" applyAlignment="1">
      <alignment horizontal="left"/>
    </xf>
    <xf numFmtId="49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/>
    </xf>
    <xf numFmtId="49" fontId="6" fillId="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19" fillId="0" borderId="19" xfId="0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/>
    </xf>
    <xf numFmtId="172" fontId="2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28" fillId="0" borderId="8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8" xfId="0" applyFont="1" applyBorder="1"/>
    <xf numFmtId="0" fontId="14" fillId="0" borderId="7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166" fontId="0" fillId="0" borderId="7" xfId="0" applyNumberFormat="1" applyBorder="1" applyAlignment="1">
      <alignment horizontal="center"/>
    </xf>
    <xf numFmtId="0" fontId="28" fillId="0" borderId="8" xfId="0" applyFont="1" applyBorder="1"/>
    <xf numFmtId="0" fontId="29" fillId="0" borderId="0" xfId="0" applyFont="1" applyBorder="1"/>
    <xf numFmtId="0" fontId="28" fillId="0" borderId="9" xfId="0" applyFont="1" applyBorder="1" applyAlignment="1">
      <alignment horizontal="left"/>
    </xf>
    <xf numFmtId="165" fontId="6" fillId="0" borderId="7" xfId="0" applyNumberFormat="1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28" fillId="0" borderId="7" xfId="0" applyFont="1" applyBorder="1"/>
    <xf numFmtId="0" fontId="6" fillId="0" borderId="5" xfId="0" applyFont="1" applyBorder="1" applyAlignment="1">
      <alignment horizontal="center" vertical="center"/>
    </xf>
    <xf numFmtId="0" fontId="29" fillId="0" borderId="9" xfId="0" applyFont="1" applyBorder="1" applyAlignment="1">
      <alignment horizontal="left"/>
    </xf>
    <xf numFmtId="0" fontId="14" fillId="0" borderId="7" xfId="0" applyFont="1" applyBorder="1"/>
    <xf numFmtId="166" fontId="14" fillId="0" borderId="8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6" fillId="0" borderId="0" xfId="0" applyFont="1" applyBorder="1" applyAlignment="1"/>
    <xf numFmtId="166" fontId="29" fillId="0" borderId="8" xfId="0" applyNumberFormat="1" applyFont="1" applyBorder="1" applyAlignment="1">
      <alignment horizontal="center"/>
    </xf>
    <xf numFmtId="166" fontId="29" fillId="0" borderId="7" xfId="0" applyNumberFormat="1" applyFont="1" applyBorder="1" applyAlignment="1">
      <alignment horizontal="center"/>
    </xf>
    <xf numFmtId="0" fontId="29" fillId="0" borderId="7" xfId="0" applyFont="1" applyBorder="1"/>
    <xf numFmtId="1" fontId="6" fillId="0" borderId="9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5" fontId="28" fillId="0" borderId="7" xfId="0" applyNumberFormat="1" applyFont="1" applyBorder="1" applyAlignment="1"/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165" fontId="28" fillId="0" borderId="8" xfId="0" applyNumberFormat="1" applyFont="1" applyBorder="1" applyAlignment="1"/>
    <xf numFmtId="167" fontId="29" fillId="0" borderId="8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165" fontId="6" fillId="0" borderId="0" xfId="0" applyNumberFormat="1" applyFont="1" applyBorder="1" applyAlignment="1">
      <alignment horizontal="left"/>
    </xf>
    <xf numFmtId="0" fontId="0" fillId="0" borderId="9" xfId="0" applyBorder="1" applyAlignment="1"/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0" fontId="3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170" fontId="23" fillId="0" borderId="11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/>
    <xf numFmtId="0" fontId="10" fillId="0" borderId="7" xfId="0" applyFon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13" fillId="0" borderId="0" xfId="0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0;&#1083;&#1080;&#1103;\Desktop\&#1084;&#1086;&#1080;%20&#1076;&#1086;&#1082;&#1091;&#1084;&#1077;&#1085;&#1090;&#1099;\&#1057;&#1086;&#1088;&#1077;&#1074;&#1085;&#1086;&#1074;&#1072;&#1085;&#1080;&#1103;\2018\1%20&#1055;&#1088;&#1080;&#1079;%20&#1079;&#1080;&#1084;&#1085;&#1080;&#1093;%20&#1082;&#1072;&#1085;&#1080;&#1082;&#1091;&#1083;\6%20&#1103;&#1085;&#1074;&#1072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"/>
      <sheetName val="600"/>
      <sheetName val="1000"/>
      <sheetName val="60м"/>
      <sheetName val="600м"/>
      <sheetName val="1000м"/>
      <sheetName val="Разряды"/>
      <sheetName val="финалы 60"/>
      <sheetName val="итог пр."/>
      <sheetName val="длина"/>
      <sheetName val="300"/>
      <sheetName val="300м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 t="str">
            <v>КМС</v>
          </cell>
          <cell r="E3" t="str">
            <v>I</v>
          </cell>
          <cell r="F3" t="str">
            <v>II</v>
          </cell>
          <cell r="G3" t="str">
            <v>III</v>
          </cell>
          <cell r="H3" t="str">
            <v>Iюн</v>
          </cell>
          <cell r="I3" t="str">
            <v>IIюн</v>
          </cell>
          <cell r="J3" t="str">
            <v>IIIюн</v>
          </cell>
        </row>
        <row r="4">
          <cell r="D4">
            <v>7.9166666666666662E-5</v>
          </cell>
          <cell r="E4">
            <v>8.2175925925925917E-5</v>
          </cell>
          <cell r="F4">
            <v>8.5648148148148158E-5</v>
          </cell>
          <cell r="G4">
            <v>9.0277777777777774E-5</v>
          </cell>
          <cell r="H4">
            <v>9.4907407407407389E-5</v>
          </cell>
          <cell r="I4">
            <v>1.0069444444444443E-4</v>
          </cell>
          <cell r="J4">
            <v>1.0763888888888889E-4</v>
          </cell>
        </row>
        <row r="5">
          <cell r="D5">
            <v>3.9930555555555552E-4</v>
          </cell>
          <cell r="E5">
            <v>4.1898148148148155E-4</v>
          </cell>
          <cell r="F5">
            <v>4.4791666666666672E-4</v>
          </cell>
          <cell r="G5">
            <v>4.8148148148148155E-4</v>
          </cell>
          <cell r="H5">
            <v>5.2314814814814824E-4</v>
          </cell>
          <cell r="I5">
            <v>5.6712962962962956E-4</v>
          </cell>
          <cell r="J5">
            <v>6.134259259259259E-4</v>
          </cell>
        </row>
        <row r="6">
          <cell r="D6">
            <v>1.7337962962962964E-3</v>
          </cell>
          <cell r="E6">
            <v>1.8379629629629629E-3</v>
          </cell>
          <cell r="F6">
            <v>1.9768518518518516E-3</v>
          </cell>
          <cell r="G6">
            <v>2.138888888888889E-3</v>
          </cell>
          <cell r="H6">
            <v>2.3124999999999999E-3</v>
          </cell>
          <cell r="I6">
            <v>2.5092592592592593E-3</v>
          </cell>
          <cell r="J6">
            <v>2.7291666666666662E-3</v>
          </cell>
        </row>
        <row r="8">
          <cell r="D8">
            <v>9.6874999999999999E-4</v>
          </cell>
          <cell r="E8">
            <v>1.0266203703703702E-3</v>
          </cell>
          <cell r="F8">
            <v>1.0960648148148149E-3</v>
          </cell>
          <cell r="G8">
            <v>1.1770833333333334E-3</v>
          </cell>
          <cell r="H8">
            <v>1.258101851851852E-3</v>
          </cell>
          <cell r="I8">
            <v>1.3391203703703705E-3</v>
          </cell>
          <cell r="J8">
            <v>1.4606481481481482E-3</v>
          </cell>
        </row>
        <row r="25">
          <cell r="D25">
            <v>8.7962962962962959E-5</v>
          </cell>
          <cell r="E25">
            <v>9.2592592592592588E-5</v>
          </cell>
          <cell r="F25">
            <v>9.722222222222223E-5</v>
          </cell>
          <cell r="G25">
            <v>1.0300925925925927E-4</v>
          </cell>
          <cell r="H25">
            <v>1.087962962962963E-4</v>
          </cell>
          <cell r="I25">
            <v>1.1458333333333334E-4</v>
          </cell>
          <cell r="J25">
            <v>1.2152777777777776E-4</v>
          </cell>
        </row>
        <row r="26">
          <cell r="D26">
            <v>4.6875000000000004E-4</v>
          </cell>
          <cell r="E26">
            <v>4.953703703703703E-4</v>
          </cell>
          <cell r="F26">
            <v>5.2662037037037033E-4</v>
          </cell>
          <cell r="G26">
            <v>5.7291666666666667E-4</v>
          </cell>
          <cell r="H26">
            <v>6.2037037037037041E-4</v>
          </cell>
          <cell r="I26">
            <v>6.7129629629629625E-4</v>
          </cell>
          <cell r="J26">
            <v>7.291666666666667E-4</v>
          </cell>
        </row>
        <row r="27">
          <cell r="D27">
            <v>2.0578703703703705E-3</v>
          </cell>
          <cell r="E27">
            <v>2.185185185185185E-3</v>
          </cell>
          <cell r="F27">
            <v>2.3472222222222223E-3</v>
          </cell>
          <cell r="G27">
            <v>2.5324074074074073E-3</v>
          </cell>
          <cell r="H27">
            <v>2.7291666666666662E-3</v>
          </cell>
          <cell r="I27">
            <v>2.9606481481481484E-3</v>
          </cell>
          <cell r="J27">
            <v>3.3194444444444447E-3</v>
          </cell>
        </row>
        <row r="29">
          <cell r="D29">
            <v>1.1307870370370371E-3</v>
          </cell>
          <cell r="E29">
            <v>1.2060185185185186E-3</v>
          </cell>
          <cell r="F29">
            <v>1.2928240740740741E-3</v>
          </cell>
          <cell r="G29">
            <v>1.3912037037037037E-3</v>
          </cell>
          <cell r="H29">
            <v>1.5069444444444444E-3</v>
          </cell>
          <cell r="I29">
            <v>1.6342592592592596E-3</v>
          </cell>
          <cell r="J29">
            <v>1.773148148148148E-3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74"/>
  <sheetViews>
    <sheetView workbookViewId="0">
      <selection activeCell="A69" sqref="A69:XFD72"/>
    </sheetView>
  </sheetViews>
  <sheetFormatPr defaultRowHeight="15" x14ac:dyDescent="0.25"/>
  <cols>
    <col min="1" max="1" width="2.7109375" customWidth="1"/>
    <col min="2" max="2" width="22.5703125" customWidth="1"/>
    <col min="3" max="3" width="5.140625" customWidth="1"/>
    <col min="4" max="4" width="3.85546875" customWidth="1"/>
    <col min="5" max="5" width="13.42578125" customWidth="1"/>
    <col min="6" max="6" width="29.85546875" customWidth="1"/>
    <col min="7" max="7" width="4.28515625" customWidth="1"/>
    <col min="8" max="8" width="6.42578125" customWidth="1"/>
    <col min="9" max="9" width="5.85546875" customWidth="1"/>
    <col min="10" max="10" width="4.5703125" customWidth="1"/>
    <col min="11" max="11" width="23.5703125" customWidth="1"/>
  </cols>
  <sheetData>
    <row r="1" spans="1:11" ht="22.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2.5" x14ac:dyDescent="0.3">
      <c r="A2" s="199" t="s">
        <v>98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2.5" x14ac:dyDescent="0.3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x14ac:dyDescent="0.25">
      <c r="C4" s="154"/>
      <c r="D4" s="154"/>
      <c r="E4" s="154"/>
      <c r="F4" s="154"/>
      <c r="G4" s="154"/>
      <c r="H4" s="155"/>
      <c r="I4" s="155"/>
      <c r="J4" s="155"/>
      <c r="K4" s="155"/>
    </row>
    <row r="5" spans="1:11" x14ac:dyDescent="0.25">
      <c r="A5" s="200" t="s">
        <v>2</v>
      </c>
      <c r="B5" s="200"/>
      <c r="H5" s="201" t="s">
        <v>63</v>
      </c>
      <c r="I5" s="201"/>
      <c r="J5" s="201"/>
      <c r="K5" s="201"/>
    </row>
    <row r="6" spans="1:11" ht="15" customHeight="1" x14ac:dyDescent="0.25">
      <c r="A6" s="202" t="s">
        <v>3</v>
      </c>
      <c r="B6" s="202"/>
      <c r="F6" s="1"/>
      <c r="H6" s="2" t="s">
        <v>99</v>
      </c>
      <c r="I6" s="3"/>
    </row>
    <row r="7" spans="1:11" ht="15" customHeight="1" x14ac:dyDescent="0.25">
      <c r="A7" s="203" t="s">
        <v>4</v>
      </c>
      <c r="B7" s="194" t="s">
        <v>5</v>
      </c>
      <c r="C7" s="194" t="s">
        <v>6</v>
      </c>
      <c r="D7" s="203" t="s">
        <v>7</v>
      </c>
      <c r="E7" s="205" t="s">
        <v>8</v>
      </c>
      <c r="F7" s="194" t="s">
        <v>9</v>
      </c>
      <c r="G7" s="203" t="s">
        <v>10</v>
      </c>
      <c r="H7" s="206" t="s">
        <v>11</v>
      </c>
      <c r="I7" s="207"/>
      <c r="J7" s="192" t="s">
        <v>12</v>
      </c>
      <c r="K7" s="194" t="s">
        <v>13</v>
      </c>
    </row>
    <row r="8" spans="1:11" x14ac:dyDescent="0.25">
      <c r="A8" s="204"/>
      <c r="B8" s="195"/>
      <c r="C8" s="195"/>
      <c r="D8" s="204"/>
      <c r="E8" s="204"/>
      <c r="F8" s="195"/>
      <c r="G8" s="204"/>
      <c r="H8" s="62" t="s">
        <v>14</v>
      </c>
      <c r="I8" s="62" t="s">
        <v>15</v>
      </c>
      <c r="J8" s="193"/>
      <c r="K8" s="195"/>
    </row>
    <row r="9" spans="1:11" ht="18" x14ac:dyDescent="0.25">
      <c r="A9" s="4"/>
      <c r="B9" s="4"/>
      <c r="C9" s="4"/>
      <c r="D9" s="4"/>
      <c r="E9" s="196" t="s">
        <v>16</v>
      </c>
      <c r="F9" s="196"/>
      <c r="G9" s="196"/>
      <c r="H9" s="5" t="s">
        <v>100</v>
      </c>
      <c r="I9" s="4"/>
      <c r="J9" s="6"/>
      <c r="K9" s="4"/>
    </row>
    <row r="10" spans="1:11" x14ac:dyDescent="0.25">
      <c r="A10" s="7"/>
      <c r="B10" s="7"/>
      <c r="C10" s="7"/>
      <c r="D10" s="190" t="s">
        <v>82</v>
      </c>
      <c r="E10" s="191"/>
      <c r="F10" s="191"/>
      <c r="G10" s="191"/>
      <c r="H10" s="190"/>
      <c r="I10" s="8" t="s">
        <v>101</v>
      </c>
      <c r="J10" s="7"/>
      <c r="K10" s="7"/>
    </row>
    <row r="11" spans="1:11" x14ac:dyDescent="0.25">
      <c r="A11" s="9">
        <v>1</v>
      </c>
      <c r="B11" s="10" t="s">
        <v>102</v>
      </c>
      <c r="C11" s="13">
        <v>2006</v>
      </c>
      <c r="D11" s="12"/>
      <c r="E11" s="10" t="s">
        <v>73</v>
      </c>
      <c r="F11" s="10" t="s">
        <v>74</v>
      </c>
      <c r="G11" s="13">
        <v>440</v>
      </c>
      <c r="H11" s="31">
        <v>9.4907407407407389E-5</v>
      </c>
      <c r="I11" s="31">
        <v>9.2592592592592588E-5</v>
      </c>
      <c r="J11" s="12" t="s">
        <v>42</v>
      </c>
      <c r="K11" s="69" t="s">
        <v>103</v>
      </c>
    </row>
    <row r="12" spans="1:11" x14ac:dyDescent="0.25">
      <c r="A12" s="16">
        <v>2</v>
      </c>
      <c r="B12" s="10" t="s">
        <v>104</v>
      </c>
      <c r="C12" s="13">
        <v>2005</v>
      </c>
      <c r="D12" s="12" t="s">
        <v>23</v>
      </c>
      <c r="E12" s="10" t="s">
        <v>20</v>
      </c>
      <c r="F12" s="10" t="s">
        <v>80</v>
      </c>
      <c r="G12" s="18">
        <v>104</v>
      </c>
      <c r="H12" s="31">
        <v>9.6064814814814816E-5</v>
      </c>
      <c r="I12" s="31">
        <v>9.3749999999999988E-5</v>
      </c>
      <c r="J12" s="13" t="str">
        <f>IF(H12=0," ",IF(H12&lt;=[1]Разряды!$D$25,[1]Разряды!$D$3,IF(H12&lt;=[1]Разряды!$E$25,[1]Разряды!$E$3,IF(H12&lt;=[1]Разряды!$F$25,[1]Разряды!$F$3,IF(H12&lt;=[1]Разряды!$G$25,[1]Разряды!$G$3,IF(H12&lt;=[1]Разряды!$H$25,[1]Разряды!$H$3,IF(H12&lt;=[1]Разряды!$I$25,[1]Разряды!$I$3,IF(H12&lt;=[1]Разряды!$J$25,[1]Разряды!$J$3,"б/р"))))))))</f>
        <v>II</v>
      </c>
      <c r="K12" s="28" t="s">
        <v>52</v>
      </c>
    </row>
    <row r="13" spans="1:11" x14ac:dyDescent="0.25">
      <c r="A13" s="16">
        <v>3</v>
      </c>
      <c r="B13" s="51" t="s">
        <v>105</v>
      </c>
      <c r="C13" s="66" t="s">
        <v>88</v>
      </c>
      <c r="D13" s="49" t="s">
        <v>23</v>
      </c>
      <c r="E13" s="10" t="s">
        <v>18</v>
      </c>
      <c r="F13" s="156" t="s">
        <v>106</v>
      </c>
      <c r="G13" s="13">
        <v>563</v>
      </c>
      <c r="H13" s="68">
        <v>9.722222222222223E-5</v>
      </c>
      <c r="I13" s="68">
        <v>9.6064814814814816E-5</v>
      </c>
      <c r="J13" s="18" t="str">
        <f>IF(H13=0," ",IF(H13&lt;=[1]Разряды!$D$25,[1]Разряды!$D$3,IF(H13&lt;=[1]Разряды!$E$25,[1]Разряды!$E$3,IF(H13&lt;=[1]Разряды!$F$25,[1]Разряды!$F$3,IF(H13&lt;=[1]Разряды!$G$25,[1]Разряды!$G$3,IF(H13&lt;=[1]Разряды!$H$25,[1]Разряды!$H$3,IF(H13&lt;=[1]Разряды!$I$25,[1]Разряды!$I$3,IF(H13&lt;=[1]Разряды!$J$25,[1]Разряды!$J$3,"б/р"))))))))</f>
        <v>II</v>
      </c>
      <c r="K13" s="20" t="s">
        <v>107</v>
      </c>
    </row>
    <row r="14" spans="1:11" x14ac:dyDescent="0.25">
      <c r="A14" s="13">
        <v>4</v>
      </c>
      <c r="B14" s="10" t="s">
        <v>108</v>
      </c>
      <c r="C14" s="11" t="s">
        <v>88</v>
      </c>
      <c r="D14" s="12" t="s">
        <v>23</v>
      </c>
      <c r="E14" s="10" t="s">
        <v>21</v>
      </c>
      <c r="F14" s="10" t="s">
        <v>41</v>
      </c>
      <c r="G14" s="13">
        <v>74</v>
      </c>
      <c r="H14" s="31">
        <v>9.722222222222223E-5</v>
      </c>
      <c r="I14" s="31">
        <v>9.722222222222223E-5</v>
      </c>
      <c r="J14" s="13" t="str">
        <f>IF(H14=0," ",IF(H14&lt;=[1]Разряды!$D$25,[1]Разряды!$D$3,IF(H14&lt;=[1]Разряды!$E$25,[1]Разряды!$E$3,IF(H14&lt;=[1]Разряды!$F$25,[1]Разряды!$F$3,IF(H14&lt;=[1]Разряды!$G$25,[1]Разряды!$G$3,IF(H14&lt;=[1]Разряды!$H$25,[1]Разряды!$H$3,IF(H14&lt;=[1]Разряды!$I$25,[1]Разряды!$I$3,IF(H14&lt;=[1]Разряды!$J$25,[1]Разряды!$J$3,"б/р"))))))))</f>
        <v>II</v>
      </c>
      <c r="K14" s="50" t="s">
        <v>34</v>
      </c>
    </row>
    <row r="15" spans="1:11" x14ac:dyDescent="0.25">
      <c r="A15" s="13">
        <v>5</v>
      </c>
      <c r="B15" s="51" t="s">
        <v>109</v>
      </c>
      <c r="C15" s="66" t="s">
        <v>88</v>
      </c>
      <c r="D15" s="49" t="s">
        <v>23</v>
      </c>
      <c r="E15" s="51" t="s">
        <v>18</v>
      </c>
      <c r="F15" s="157" t="s">
        <v>106</v>
      </c>
      <c r="G15" s="18">
        <v>110</v>
      </c>
      <c r="H15" s="68">
        <v>9.722222222222223E-5</v>
      </c>
      <c r="I15" s="68">
        <v>9.8379629629629631E-5</v>
      </c>
      <c r="J15" s="18" t="str">
        <f>IF(H15=0," ",IF(H15&lt;=[1]Разряды!$D$25,[1]Разряды!$D$3,IF(H15&lt;=[1]Разряды!$E$25,[1]Разряды!$E$3,IF(H15&lt;=[1]Разряды!$F$25,[1]Разряды!$F$3,IF(H15&lt;=[1]Разряды!$G$25,[1]Разряды!$G$3,IF(H15&lt;=[1]Разряды!$H$25,[1]Разряды!$H$3,IF(H15&lt;=[1]Разряды!$I$25,[1]Разряды!$I$3,IF(H15&lt;=[1]Разряды!$J$25,[1]Разряды!$J$3,"б/р"))))))))</f>
        <v>II</v>
      </c>
      <c r="K15" s="17" t="s">
        <v>110</v>
      </c>
    </row>
    <row r="16" spans="1:11" x14ac:dyDescent="0.25">
      <c r="A16" s="13">
        <v>6</v>
      </c>
      <c r="B16" s="10" t="s">
        <v>111</v>
      </c>
      <c r="C16" s="11" t="s">
        <v>88</v>
      </c>
      <c r="D16" s="12"/>
      <c r="E16" s="10" t="s">
        <v>73</v>
      </c>
      <c r="F16" s="10" t="s">
        <v>74</v>
      </c>
      <c r="G16" s="13">
        <v>441</v>
      </c>
      <c r="H16" s="31">
        <v>9.8379629629629631E-5</v>
      </c>
      <c r="I16" s="31">
        <v>1.0185185185185185E-4</v>
      </c>
      <c r="J16" s="13" t="str">
        <f>IF(H16=0," ",IF(H16&lt;=[1]Разряды!$D$25,[1]Разряды!$D$3,IF(H16&lt;=[1]Разряды!$E$25,[1]Разряды!$E$3,IF(H16&lt;=[1]Разряды!$F$25,[1]Разряды!$F$3,IF(H16&lt;=[1]Разряды!$G$25,[1]Разряды!$G$3,IF(H16&lt;=[1]Разряды!$H$25,[1]Разряды!$H$3,IF(H16&lt;=[1]Разряды!$I$25,[1]Разряды!$I$3,IF(H16&lt;=[1]Разряды!$J$25,[1]Разряды!$J$3,"б/р"))))))))</f>
        <v>III</v>
      </c>
      <c r="K16" s="158" t="s">
        <v>112</v>
      </c>
    </row>
    <row r="17" spans="1:11" x14ac:dyDescent="0.25">
      <c r="A17" s="13">
        <v>7</v>
      </c>
      <c r="B17" s="10" t="s">
        <v>113</v>
      </c>
      <c r="C17" s="66" t="s">
        <v>88</v>
      </c>
      <c r="D17" s="12"/>
      <c r="E17" s="10" t="s">
        <v>20</v>
      </c>
      <c r="F17" s="10" t="s">
        <v>114</v>
      </c>
      <c r="G17" s="18">
        <v>9</v>
      </c>
      <c r="H17" s="31">
        <v>9.8379629629629631E-5</v>
      </c>
      <c r="I17" s="31"/>
      <c r="J17" s="13" t="str">
        <f>IF(H17=0," ",IF(H17&lt;=[1]Разряды!$D$25,[1]Разряды!$D$3,IF(H17&lt;=[1]Разряды!$E$25,[1]Разряды!$E$3,IF(H17&lt;=[1]Разряды!$F$25,[1]Разряды!$F$3,IF(H17&lt;=[1]Разряды!$G$25,[1]Разряды!$G$3,IF(H17&lt;=[1]Разряды!$H$25,[1]Разряды!$H$3,IF(H17&lt;=[1]Разряды!$I$25,[1]Разряды!$I$3,IF(H17&lt;=[1]Разряды!$J$25,[1]Разряды!$J$3,"б/р"))))))))</f>
        <v>III</v>
      </c>
      <c r="K17" s="63" t="s">
        <v>115</v>
      </c>
    </row>
    <row r="18" spans="1:11" x14ac:dyDescent="0.25">
      <c r="A18" s="13">
        <v>8</v>
      </c>
      <c r="B18" s="20" t="s">
        <v>116</v>
      </c>
      <c r="C18" s="11" t="s">
        <v>117</v>
      </c>
      <c r="D18" s="12"/>
      <c r="E18" s="10" t="s">
        <v>20</v>
      </c>
      <c r="F18" s="10" t="s">
        <v>118</v>
      </c>
      <c r="G18" s="13">
        <v>170</v>
      </c>
      <c r="H18" s="31">
        <v>9.9537037037037045E-5</v>
      </c>
      <c r="I18" s="31"/>
      <c r="J18" s="13" t="str">
        <f>IF(H18=0," ",IF(H18&lt;=[1]Разряды!$D$25,[1]Разряды!$D$3,IF(H18&lt;=[1]Разряды!$E$25,[1]Разряды!$E$3,IF(H18&lt;=[1]Разряды!$F$25,[1]Разряды!$F$3,IF(H18&lt;=[1]Разряды!$G$25,[1]Разряды!$G$3,IF(H18&lt;=[1]Разряды!$H$25,[1]Разряды!$H$3,IF(H18&lt;=[1]Разряды!$I$25,[1]Разряды!$I$3,IF(H18&lt;=[1]Разряды!$J$25,[1]Разряды!$J$3,"б/р"))))))))</f>
        <v>III</v>
      </c>
      <c r="K18" s="17" t="s">
        <v>27</v>
      </c>
    </row>
    <row r="19" spans="1:11" x14ac:dyDescent="0.25">
      <c r="A19" s="13">
        <v>9</v>
      </c>
      <c r="B19" s="20" t="s">
        <v>119</v>
      </c>
      <c r="C19" s="13">
        <v>2005</v>
      </c>
      <c r="D19" s="21" t="s">
        <v>24</v>
      </c>
      <c r="E19" s="10" t="s">
        <v>20</v>
      </c>
      <c r="F19" s="10" t="s">
        <v>86</v>
      </c>
      <c r="G19" s="13">
        <v>4</v>
      </c>
      <c r="H19" s="31">
        <v>9.9537037037037045E-5</v>
      </c>
      <c r="I19" s="31"/>
      <c r="J19" s="13" t="str">
        <f>IF(H19=0," ",IF(H19&lt;=[1]Разряды!$D$25,[1]Разряды!$D$3,IF(H19&lt;=[1]Разряды!$E$25,[1]Разряды!$E$3,IF(H19&lt;=[1]Разряды!$F$25,[1]Разряды!$F$3,IF(H19&lt;=[1]Разряды!$G$25,[1]Разряды!$G$3,IF(H19&lt;=[1]Разряды!$H$25,[1]Разряды!$H$3,IF(H19&lt;=[1]Разряды!$I$25,[1]Разряды!$I$3,IF(H19&lt;=[1]Разряды!$J$25,[1]Разряды!$J$3,"б/р"))))))))</f>
        <v>III</v>
      </c>
      <c r="K19" s="10" t="s">
        <v>30</v>
      </c>
    </row>
    <row r="20" spans="1:11" x14ac:dyDescent="0.25">
      <c r="A20" s="13">
        <v>10</v>
      </c>
      <c r="B20" s="20" t="s">
        <v>120</v>
      </c>
      <c r="C20" s="11" t="s">
        <v>88</v>
      </c>
      <c r="D20" s="21" t="s">
        <v>24</v>
      </c>
      <c r="E20" s="10" t="s">
        <v>20</v>
      </c>
      <c r="F20" s="10" t="s">
        <v>86</v>
      </c>
      <c r="G20" s="13">
        <v>337</v>
      </c>
      <c r="H20" s="31">
        <v>1.0069444444444443E-4</v>
      </c>
      <c r="I20" s="31"/>
      <c r="J20" s="13" t="str">
        <f>IF(H20=0," ",IF(H20&lt;=[1]Разряды!$D$25,[1]Разряды!$D$3,IF(H20&lt;=[1]Разряды!$E$25,[1]Разряды!$E$3,IF(H20&lt;=[1]Разряды!$F$25,[1]Разряды!$F$3,IF(H20&lt;=[1]Разряды!$G$25,[1]Разряды!$G$3,IF(H20&lt;=[1]Разряды!$H$25,[1]Разряды!$H$3,IF(H20&lt;=[1]Разряды!$I$25,[1]Разряды!$I$3,IF(H20&lt;=[1]Разряды!$J$25,[1]Разряды!$J$3,"б/р"))))))))</f>
        <v>III</v>
      </c>
      <c r="K20" s="10" t="s">
        <v>33</v>
      </c>
    </row>
    <row r="21" spans="1:11" x14ac:dyDescent="0.25">
      <c r="A21" s="13">
        <v>10</v>
      </c>
      <c r="B21" s="20" t="s">
        <v>121</v>
      </c>
      <c r="C21" s="13">
        <v>2005</v>
      </c>
      <c r="D21" s="21" t="s">
        <v>24</v>
      </c>
      <c r="E21" s="10" t="s">
        <v>20</v>
      </c>
      <c r="F21" s="10" t="s">
        <v>80</v>
      </c>
      <c r="G21" s="13">
        <v>14</v>
      </c>
      <c r="H21" s="31">
        <v>1.0069444444444443E-4</v>
      </c>
      <c r="I21" s="31"/>
      <c r="J21" s="13" t="str">
        <f>IF(H21=0," ",IF(H21&lt;=[1]Разряды!$D$25,[1]Разряды!$D$3,IF(H21&lt;=[1]Разряды!$E$25,[1]Разряды!$E$3,IF(H21&lt;=[1]Разряды!$F$25,[1]Разряды!$F$3,IF(H21&lt;=[1]Разряды!$G$25,[1]Разряды!$G$3,IF(H21&lt;=[1]Разряды!$H$25,[1]Разряды!$H$3,IF(H21&lt;=[1]Разряды!$I$25,[1]Разряды!$I$3,IF(H21&lt;=[1]Разряды!$J$25,[1]Разряды!$J$3,"б/р"))))))))</f>
        <v>III</v>
      </c>
      <c r="K21" s="50" t="s">
        <v>52</v>
      </c>
    </row>
    <row r="22" spans="1:11" x14ac:dyDescent="0.25">
      <c r="A22" s="13">
        <v>12</v>
      </c>
      <c r="B22" s="20" t="s">
        <v>87</v>
      </c>
      <c r="C22" s="11" t="s">
        <v>88</v>
      </c>
      <c r="D22" s="21" t="s">
        <v>23</v>
      </c>
      <c r="E22" s="10" t="s">
        <v>51</v>
      </c>
      <c r="F22" s="156" t="s">
        <v>89</v>
      </c>
      <c r="G22" s="13">
        <v>34</v>
      </c>
      <c r="H22" s="31">
        <v>1.0185185185185185E-4</v>
      </c>
      <c r="I22" s="31"/>
      <c r="J22" s="13" t="str">
        <f>IF(H22=0," ",IF(H22&lt;=[1]Разряды!$D$25,[1]Разряды!$D$3,IF(H22&lt;=[1]Разряды!$E$25,[1]Разряды!$E$3,IF(H22&lt;=[1]Разряды!$F$25,[1]Разряды!$F$3,IF(H22&lt;=[1]Разряды!$G$25,[1]Разряды!$G$3,IF(H22&lt;=[1]Разряды!$H$25,[1]Разряды!$H$3,IF(H22&lt;=[1]Разряды!$I$25,[1]Разряды!$I$3,IF(H22&lt;=[1]Разряды!$J$25,[1]Разряды!$J$3,"б/р"))))))))</f>
        <v>III</v>
      </c>
      <c r="K22" s="10" t="s">
        <v>91</v>
      </c>
    </row>
    <row r="23" spans="1:11" x14ac:dyDescent="0.25">
      <c r="A23" s="13">
        <v>13</v>
      </c>
      <c r="B23" s="20" t="s">
        <v>122</v>
      </c>
      <c r="C23" s="13">
        <v>2005</v>
      </c>
      <c r="D23" s="21" t="s">
        <v>24</v>
      </c>
      <c r="E23" s="20" t="s">
        <v>20</v>
      </c>
      <c r="F23" s="20" t="s">
        <v>86</v>
      </c>
      <c r="G23" s="30">
        <v>86</v>
      </c>
      <c r="H23" s="31">
        <v>1.0185185185185185E-4</v>
      </c>
      <c r="I23" s="31"/>
      <c r="J23" s="13" t="str">
        <f>IF(H23=0," ",IF(H23&lt;=[1]Разряды!$D$25,[1]Разряды!$D$3,IF(H23&lt;=[1]Разряды!$E$25,[1]Разряды!$E$3,IF(H23&lt;=[1]Разряды!$F$25,[1]Разряды!$F$3,IF(H23&lt;=[1]Разряды!$G$25,[1]Разряды!$G$3,IF(H23&lt;=[1]Разряды!$H$25,[1]Разряды!$H$3,IF(H23&lt;=[1]Разряды!$I$25,[1]Разряды!$I$3,IF(H23&lt;=[1]Разряды!$J$25,[1]Разряды!$J$3,"б/р"))))))))</f>
        <v>III</v>
      </c>
      <c r="K23" s="20" t="s">
        <v>50</v>
      </c>
    </row>
    <row r="24" spans="1:11" x14ac:dyDescent="0.25">
      <c r="A24" s="13">
        <v>14</v>
      </c>
      <c r="B24" s="20" t="s">
        <v>123</v>
      </c>
      <c r="C24" s="11" t="s">
        <v>88</v>
      </c>
      <c r="D24" s="21" t="s">
        <v>24</v>
      </c>
      <c r="E24" s="20" t="s">
        <v>31</v>
      </c>
      <c r="F24" s="159" t="s">
        <v>124</v>
      </c>
      <c r="G24" s="30">
        <v>83</v>
      </c>
      <c r="H24" s="31">
        <v>1.0416666666666667E-4</v>
      </c>
      <c r="I24" s="31"/>
      <c r="J24" s="13" t="str">
        <f>IF(H24=0," ",IF(H24&lt;=[1]Разряды!$D$25,[1]Разряды!$D$3,IF(H24&lt;=[1]Разряды!$E$25,[1]Разряды!$E$3,IF(H24&lt;=[1]Разряды!$F$25,[1]Разряды!$F$3,IF(H24&lt;=[1]Разряды!$G$25,[1]Разряды!$G$3,IF(H24&lt;=[1]Разряды!$H$25,[1]Разряды!$H$3,IF(H24&lt;=[1]Разряды!$I$25,[1]Разряды!$I$3,IF(H24&lt;=[1]Разряды!$J$25,[1]Разряды!$J$3,"б/р"))))))))</f>
        <v>Iюн</v>
      </c>
      <c r="K24" s="20" t="s">
        <v>37</v>
      </c>
    </row>
    <row r="25" spans="1:11" x14ac:dyDescent="0.25">
      <c r="A25" s="13">
        <v>15</v>
      </c>
      <c r="B25" s="20" t="s">
        <v>125</v>
      </c>
      <c r="C25" s="11" t="s">
        <v>88</v>
      </c>
      <c r="D25" s="21" t="s">
        <v>25</v>
      </c>
      <c r="E25" s="10" t="s">
        <v>20</v>
      </c>
      <c r="F25" s="160" t="s">
        <v>126</v>
      </c>
      <c r="G25" s="13">
        <v>602</v>
      </c>
      <c r="H25" s="31">
        <v>1.0648148148148147E-4</v>
      </c>
      <c r="I25" s="31"/>
      <c r="J25" s="13" t="str">
        <f>IF(H25=0," ",IF(H25&lt;=[1]Разряды!$D$25,[1]Разряды!$D$3,IF(H25&lt;=[1]Разряды!$E$25,[1]Разряды!$E$3,IF(H25&lt;=[1]Разряды!$F$25,[1]Разряды!$F$3,IF(H25&lt;=[1]Разряды!$G$25,[1]Разряды!$G$3,IF(H25&lt;=[1]Разряды!$H$25,[1]Разряды!$H$3,IF(H25&lt;=[1]Разряды!$I$25,[1]Разряды!$I$3,IF(H25&lt;=[1]Разряды!$J$25,[1]Разряды!$J$3,"б/р"))))))))</f>
        <v>Iюн</v>
      </c>
      <c r="K25" s="45" t="s">
        <v>127</v>
      </c>
    </row>
    <row r="26" spans="1:11" x14ac:dyDescent="0.25">
      <c r="A26" s="13">
        <v>16</v>
      </c>
      <c r="B26" s="20" t="s">
        <v>128</v>
      </c>
      <c r="C26" s="11" t="s">
        <v>88</v>
      </c>
      <c r="D26" s="21"/>
      <c r="E26" s="10" t="s">
        <v>20</v>
      </c>
      <c r="F26" s="10" t="s">
        <v>114</v>
      </c>
      <c r="G26" s="13">
        <v>4</v>
      </c>
      <c r="H26" s="31">
        <v>1.0763888888888889E-4</v>
      </c>
      <c r="I26" s="31"/>
      <c r="J26" s="13" t="str">
        <f>IF(H26=0," ",IF(H26&lt;=[1]Разряды!$D$25,[1]Разряды!$D$3,IF(H26&lt;=[1]Разряды!$E$25,[1]Разряды!$E$3,IF(H26&lt;=[1]Разряды!$F$25,[1]Разряды!$F$3,IF(H26&lt;=[1]Разряды!$G$25,[1]Разряды!$G$3,IF(H26&lt;=[1]Разряды!$H$25,[1]Разряды!$H$3,IF(H26&lt;=[1]Разряды!$I$25,[1]Разряды!$I$3,IF(H26&lt;=[1]Разряды!$J$25,[1]Разряды!$J$3,"б/р"))))))))</f>
        <v>Iюн</v>
      </c>
      <c r="K26" s="17" t="s">
        <v>115</v>
      </c>
    </row>
    <row r="27" spans="1:11" x14ac:dyDescent="0.25">
      <c r="A27" s="13">
        <v>17</v>
      </c>
      <c r="B27" s="20" t="s">
        <v>129</v>
      </c>
      <c r="C27" s="11" t="s">
        <v>117</v>
      </c>
      <c r="D27" s="21" t="s">
        <v>25</v>
      </c>
      <c r="E27" s="50" t="s">
        <v>20</v>
      </c>
      <c r="F27" s="161" t="s">
        <v>126</v>
      </c>
      <c r="G27" s="30">
        <v>458</v>
      </c>
      <c r="H27" s="31">
        <v>1.087962962962963E-4</v>
      </c>
      <c r="I27" s="31"/>
      <c r="J27" s="13" t="str">
        <f>IF(H27=0," ",IF(H27&lt;=[1]Разряды!$D$25,[1]Разряды!$D$3,IF(H27&lt;=[1]Разряды!$E$25,[1]Разряды!$E$3,IF(H27&lt;=[1]Разряды!$F$25,[1]Разряды!$F$3,IF(H27&lt;=[1]Разряды!$G$25,[1]Разряды!$G$3,IF(H27&lt;=[1]Разряды!$H$25,[1]Разряды!$H$3,IF(H27&lt;=[1]Разряды!$I$25,[1]Разряды!$I$3,IF(H27&lt;=[1]Разряды!$J$25,[1]Разряды!$J$3,"б/р"))))))))</f>
        <v>Iюн</v>
      </c>
      <c r="K27" s="67" t="s">
        <v>130</v>
      </c>
    </row>
    <row r="28" spans="1:11" x14ac:dyDescent="0.25">
      <c r="A28" s="13">
        <v>18</v>
      </c>
      <c r="B28" s="20" t="s">
        <v>131</v>
      </c>
      <c r="C28" s="11" t="s">
        <v>88</v>
      </c>
      <c r="D28" s="21" t="s">
        <v>38</v>
      </c>
      <c r="E28" s="20" t="s">
        <v>20</v>
      </c>
      <c r="F28" s="20" t="s">
        <v>80</v>
      </c>
      <c r="G28" s="13">
        <v>16</v>
      </c>
      <c r="H28" s="31">
        <v>1.111111111111111E-4</v>
      </c>
      <c r="I28" s="31"/>
      <c r="J28" s="13" t="str">
        <f>IF(H28=0," ",IF(H28&lt;=[1]Разряды!$D$25,[1]Разряды!$D$3,IF(H28&lt;=[1]Разряды!$E$25,[1]Разряды!$E$3,IF(H28&lt;=[1]Разряды!$F$25,[1]Разряды!$F$3,IF(H28&lt;=[1]Разряды!$G$25,[1]Разряды!$G$3,IF(H28&lt;=[1]Разряды!$H$25,[1]Разряды!$H$3,IF(H28&lt;=[1]Разряды!$I$25,[1]Разряды!$I$3,IF(H28&lt;=[1]Разряды!$J$25,[1]Разряды!$J$3,"б/р"))))))))</f>
        <v>IIюн</v>
      </c>
      <c r="K28" s="10" t="s">
        <v>52</v>
      </c>
    </row>
    <row r="29" spans="1:11" x14ac:dyDescent="0.25">
      <c r="A29" s="13">
        <v>19</v>
      </c>
      <c r="B29" s="20" t="s">
        <v>132</v>
      </c>
      <c r="C29" s="11" t="s">
        <v>117</v>
      </c>
      <c r="D29" s="21" t="s">
        <v>35</v>
      </c>
      <c r="E29" s="20" t="s">
        <v>20</v>
      </c>
      <c r="F29" s="161" t="s">
        <v>126</v>
      </c>
      <c r="G29" s="13">
        <v>424</v>
      </c>
      <c r="H29" s="31">
        <v>1.1574074074074073E-4</v>
      </c>
      <c r="I29" s="31"/>
      <c r="J29" s="13" t="str">
        <f>IF(H29=0," ",IF(H29&lt;=[1]Разряды!$D$25,[1]Разряды!$D$3,IF(H29&lt;=[1]Разряды!$E$25,[1]Разряды!$E$3,IF(H29&lt;=[1]Разряды!$F$25,[1]Разряды!$F$3,IF(H29&lt;=[1]Разряды!$G$25,[1]Разряды!$G$3,IF(H29&lt;=[1]Разряды!$H$25,[1]Разряды!$H$3,IF(H29&lt;=[1]Разряды!$I$25,[1]Разряды!$I$3,IF(H29&lt;=[1]Разряды!$J$25,[1]Разряды!$J$3,"б/р"))))))))</f>
        <v>IIIюн</v>
      </c>
      <c r="K29" s="45" t="s">
        <v>130</v>
      </c>
    </row>
    <row r="30" spans="1:11" x14ac:dyDescent="0.25">
      <c r="A30" s="13">
        <v>20</v>
      </c>
      <c r="B30" s="20" t="s">
        <v>133</v>
      </c>
      <c r="C30" s="11" t="s">
        <v>88</v>
      </c>
      <c r="D30" s="21" t="s">
        <v>38</v>
      </c>
      <c r="E30" s="20" t="s">
        <v>20</v>
      </c>
      <c r="F30" s="161" t="s">
        <v>126</v>
      </c>
      <c r="G30" s="30">
        <v>457</v>
      </c>
      <c r="H30" s="31">
        <v>1.1921296296296299E-4</v>
      </c>
      <c r="I30" s="31"/>
      <c r="J30" s="13" t="str">
        <f>IF(H30=0," ",IF(H30&lt;=[1]Разряды!$D$25,[1]Разряды!$D$3,IF(H30&lt;=[1]Разряды!$E$25,[1]Разряды!$E$3,IF(H30&lt;=[1]Разряды!$F$25,[1]Разряды!$F$3,IF(H30&lt;=[1]Разряды!$G$25,[1]Разряды!$G$3,IF(H30&lt;=[1]Разряды!$H$25,[1]Разряды!$H$3,IF(H30&lt;=[1]Разряды!$I$25,[1]Разряды!$I$3,IF(H30&lt;=[1]Разряды!$J$25,[1]Разряды!$J$3,"б/р"))))))))</f>
        <v>IIIюн</v>
      </c>
      <c r="K30" s="67" t="s">
        <v>130</v>
      </c>
    </row>
    <row r="31" spans="1:11" x14ac:dyDescent="0.25">
      <c r="A31" s="13">
        <v>21</v>
      </c>
      <c r="B31" s="20" t="s">
        <v>134</v>
      </c>
      <c r="C31" s="11" t="s">
        <v>135</v>
      </c>
      <c r="D31" s="21"/>
      <c r="E31" s="20" t="s">
        <v>20</v>
      </c>
      <c r="F31" s="161" t="s">
        <v>126</v>
      </c>
      <c r="G31" s="30">
        <v>605</v>
      </c>
      <c r="H31" s="31">
        <v>1.273148148148148E-4</v>
      </c>
      <c r="I31" s="31"/>
      <c r="J31" s="13" t="str">
        <f>IF(H31=0," ",IF(H31&lt;=[1]Разряды!$D$25,[1]Разряды!$D$3,IF(H31&lt;=[1]Разряды!$E$25,[1]Разряды!$E$3,IF(H31&lt;=[1]Разряды!$F$25,[1]Разряды!$F$3,IF(H31&lt;=[1]Разряды!$G$25,[1]Разряды!$G$3,IF(H31&lt;=[1]Разряды!$H$25,[1]Разряды!$H$3,IF(H31&lt;=[1]Разряды!$I$25,[1]Разряды!$I$3,IF(H31&lt;=[1]Разряды!$J$25,[1]Разряды!$J$3,"б/р"))))))))</f>
        <v>б/р</v>
      </c>
      <c r="K31" s="67" t="s">
        <v>130</v>
      </c>
    </row>
    <row r="32" spans="1:11" x14ac:dyDescent="0.25">
      <c r="A32" s="13">
        <v>22</v>
      </c>
      <c r="B32" s="20" t="s">
        <v>136</v>
      </c>
      <c r="C32" s="11" t="s">
        <v>117</v>
      </c>
      <c r="D32" s="21"/>
      <c r="E32" s="50" t="s">
        <v>20</v>
      </c>
      <c r="F32" s="161" t="s">
        <v>126</v>
      </c>
      <c r="G32" s="30">
        <v>610</v>
      </c>
      <c r="H32" s="31">
        <v>1.4236111111111112E-4</v>
      </c>
      <c r="I32" s="31"/>
      <c r="J32" s="13" t="str">
        <f>IF(H32=0," ",IF(H32&lt;=[1]Разряды!$D$25,[1]Разряды!$D$3,IF(H32&lt;=[1]Разряды!$E$25,[1]Разряды!$E$3,IF(H32&lt;=[1]Разряды!$F$25,[1]Разряды!$F$3,IF(H32&lt;=[1]Разряды!$G$25,[1]Разряды!$G$3,IF(H32&lt;=[1]Разряды!$H$25,[1]Разряды!$H$3,IF(H32&lt;=[1]Разряды!$I$25,[1]Разряды!$I$3,IF(H32&lt;=[1]Разряды!$J$25,[1]Разряды!$J$3,"б/р"))))))))</f>
        <v>б/р</v>
      </c>
      <c r="K32" s="67" t="s">
        <v>130</v>
      </c>
    </row>
    <row r="33" spans="1:11" x14ac:dyDescent="0.25">
      <c r="A33" s="13">
        <v>23</v>
      </c>
      <c r="B33" s="20" t="s">
        <v>137</v>
      </c>
      <c r="C33" s="11" t="s">
        <v>117</v>
      </c>
      <c r="D33" s="21" t="s">
        <v>35</v>
      </c>
      <c r="E33" s="50" t="s">
        <v>20</v>
      </c>
      <c r="F33" s="161" t="s">
        <v>126</v>
      </c>
      <c r="G33" s="30">
        <v>608</v>
      </c>
      <c r="H33" s="31">
        <v>1.4699074074074072E-4</v>
      </c>
      <c r="I33" s="31"/>
      <c r="J33" s="13" t="str">
        <f>IF(H33=0," ",IF(H33&lt;=[1]Разряды!$D$25,[1]Разряды!$D$3,IF(H33&lt;=[1]Разряды!$E$25,[1]Разряды!$E$3,IF(H33&lt;=[1]Разряды!$F$25,[1]Разряды!$F$3,IF(H33&lt;=[1]Разряды!$G$25,[1]Разряды!$G$3,IF(H33&lt;=[1]Разряды!$H$25,[1]Разряды!$H$3,IF(H33&lt;=[1]Разряды!$I$25,[1]Разряды!$I$3,IF(H33&lt;=[1]Разряды!$J$25,[1]Разряды!$J$3,"б/р"))))))))</f>
        <v>б/р</v>
      </c>
      <c r="K33" s="67" t="s">
        <v>130</v>
      </c>
    </row>
    <row r="34" spans="1:11" x14ac:dyDescent="0.25">
      <c r="A34" s="13"/>
      <c r="B34" s="20"/>
      <c r="C34" s="11"/>
      <c r="D34" s="21"/>
      <c r="E34" s="63"/>
      <c r="F34" s="162"/>
      <c r="G34" s="18"/>
      <c r="H34" s="14"/>
      <c r="I34" s="163"/>
      <c r="J34" s="30"/>
      <c r="K34" s="67"/>
    </row>
    <row r="35" spans="1:11" ht="18" x14ac:dyDescent="0.25">
      <c r="A35" s="23"/>
      <c r="B35" s="24"/>
      <c r="C35" s="23"/>
      <c r="D35" s="24"/>
      <c r="E35" s="197" t="s">
        <v>16</v>
      </c>
      <c r="F35" s="197"/>
      <c r="G35" s="197"/>
      <c r="H35" s="8"/>
      <c r="I35" s="24"/>
      <c r="J35" s="25"/>
      <c r="K35" s="23"/>
    </row>
    <row r="36" spans="1:11" x14ac:dyDescent="0.25">
      <c r="A36" s="7"/>
      <c r="B36" s="7"/>
      <c r="C36" s="7"/>
      <c r="D36" s="190" t="s">
        <v>92</v>
      </c>
      <c r="E36" s="191"/>
      <c r="F36" s="191"/>
      <c r="G36" s="191"/>
      <c r="H36" s="190"/>
      <c r="I36" s="8"/>
      <c r="J36" s="7"/>
      <c r="K36" s="7"/>
    </row>
    <row r="37" spans="1:11" x14ac:dyDescent="0.25">
      <c r="A37" s="16">
        <v>1</v>
      </c>
      <c r="B37" s="10" t="s">
        <v>138</v>
      </c>
      <c r="C37" s="13">
        <v>2003</v>
      </c>
      <c r="D37" s="12" t="s">
        <v>17</v>
      </c>
      <c r="E37" s="10" t="s">
        <v>18</v>
      </c>
      <c r="F37" s="156" t="s">
        <v>106</v>
      </c>
      <c r="G37" s="13">
        <v>238</v>
      </c>
      <c r="H37" s="31">
        <v>9.1435185185185188E-5</v>
      </c>
      <c r="I37" s="31">
        <v>9.0277777777777774E-5</v>
      </c>
      <c r="J37" s="13" t="str">
        <f>IF(H37=0," ",IF(H37&lt;=[1]Разряды!$D$25,[1]Разряды!$D$3,IF(H37&lt;=[1]Разряды!$E$25,[1]Разряды!$E$3,IF(H37&lt;=[1]Разряды!$F$25,[1]Разряды!$F$3,IF(H37&lt;=[1]Разряды!$G$25,[1]Разряды!$G$3,IF(H37&lt;=[1]Разряды!$H$25,[1]Разряды!$H$3,IF(H37&lt;=[1]Разряды!$I$25,[1]Разряды!$I$3,IF(H37&lt;=[1]Разряды!$J$25,[1]Разряды!$J$3,"б/р"))))))))</f>
        <v>I</v>
      </c>
      <c r="K37" s="17" t="s">
        <v>110</v>
      </c>
    </row>
    <row r="38" spans="1:11" x14ac:dyDescent="0.25">
      <c r="A38" s="16">
        <v>2</v>
      </c>
      <c r="B38" s="10" t="s">
        <v>139</v>
      </c>
      <c r="C38" s="13">
        <v>2003</v>
      </c>
      <c r="D38" s="12" t="s">
        <v>19</v>
      </c>
      <c r="E38" s="10" t="s">
        <v>20</v>
      </c>
      <c r="F38" s="160" t="s">
        <v>126</v>
      </c>
      <c r="G38" s="13">
        <v>486</v>
      </c>
      <c r="H38" s="31">
        <v>9.1435185185185188E-5</v>
      </c>
      <c r="I38" s="31">
        <v>9.1435185185185188E-5</v>
      </c>
      <c r="J38" s="13" t="str">
        <f>IF(H38=0," ",IF(H38&lt;=[1]Разряды!$D$25,[1]Разряды!$D$3,IF(H38&lt;=[1]Разряды!$E$25,[1]Разряды!$E$3,IF(H38&lt;=[1]Разряды!$F$25,[1]Разряды!$F$3,IF(H38&lt;=[1]Разряды!$G$25,[1]Разряды!$G$3,IF(H38&lt;=[1]Разряды!$H$25,[1]Разряды!$H$3,IF(H38&lt;=[1]Разряды!$I$25,[1]Разряды!$I$3,IF(H38&lt;=[1]Разряды!$J$25,[1]Разряды!$J$3,"б/р"))))))))</f>
        <v>I</v>
      </c>
      <c r="K38" s="164" t="s">
        <v>127</v>
      </c>
    </row>
    <row r="39" spans="1:11" x14ac:dyDescent="0.25">
      <c r="A39" s="16">
        <v>3</v>
      </c>
      <c r="B39" s="10" t="s">
        <v>140</v>
      </c>
      <c r="C39" s="13">
        <v>2004</v>
      </c>
      <c r="D39" s="12" t="s">
        <v>19</v>
      </c>
      <c r="E39" s="10" t="s">
        <v>18</v>
      </c>
      <c r="F39" s="156" t="s">
        <v>106</v>
      </c>
      <c r="G39" s="30">
        <v>202</v>
      </c>
      <c r="H39" s="31">
        <v>9.2592592592592588E-5</v>
      </c>
      <c r="I39" s="31">
        <v>9.2592592592592588E-5</v>
      </c>
      <c r="J39" s="13" t="str">
        <f>IF(H39=0," ",IF(H39&lt;=[1]Разряды!$D$25,[1]Разряды!$D$3,IF(H39&lt;=[1]Разряды!$E$25,[1]Разряды!$E$3,IF(H39&lt;=[1]Разряды!$F$25,[1]Разряды!$F$3,IF(H39&lt;=[1]Разряды!$G$25,[1]Разряды!$G$3,IF(H39&lt;=[1]Разряды!$H$25,[1]Разряды!$H$3,IF(H39&lt;=[1]Разряды!$I$25,[1]Разряды!$I$3,IF(H39&lt;=[1]Разряды!$J$25,[1]Разряды!$J$3,"б/р"))))))))</f>
        <v>I</v>
      </c>
      <c r="K39" s="17" t="s">
        <v>43</v>
      </c>
    </row>
    <row r="40" spans="1:11" x14ac:dyDescent="0.25">
      <c r="A40" s="12">
        <v>4</v>
      </c>
      <c r="B40" s="10" t="s">
        <v>48</v>
      </c>
      <c r="C40" s="13">
        <v>2003</v>
      </c>
      <c r="D40" s="12" t="s">
        <v>23</v>
      </c>
      <c r="E40" s="10" t="s">
        <v>20</v>
      </c>
      <c r="F40" s="160" t="s">
        <v>126</v>
      </c>
      <c r="G40" s="30">
        <v>321</v>
      </c>
      <c r="H40" s="31">
        <v>9.6064814814814816E-5</v>
      </c>
      <c r="I40" s="31">
        <v>9.4907407407407389E-5</v>
      </c>
      <c r="J40" s="13" t="str">
        <f>IF(H40=0," ",IF(H40&lt;=[1]Разряды!$D$25,[1]Разряды!$D$3,IF(H40&lt;=[1]Разряды!$E$25,[1]Разряды!$E$3,IF(H40&lt;=[1]Разряды!$F$25,[1]Разряды!$F$3,IF(H40&lt;=[1]Разряды!$G$25,[1]Разряды!$G$3,IF(H40&lt;=[1]Разряды!$H$25,[1]Разряды!$H$3,IF(H40&lt;=[1]Разряды!$I$25,[1]Разряды!$I$3,IF(H40&lt;=[1]Разряды!$J$25,[1]Разряды!$J$3,"б/р"))))))))</f>
        <v>II</v>
      </c>
      <c r="K40" s="164" t="s">
        <v>130</v>
      </c>
    </row>
    <row r="41" spans="1:11" x14ac:dyDescent="0.25">
      <c r="A41" s="12">
        <v>5</v>
      </c>
      <c r="B41" s="10" t="s">
        <v>141</v>
      </c>
      <c r="C41" s="13">
        <v>2003</v>
      </c>
      <c r="D41" s="12"/>
      <c r="E41" s="10" t="s">
        <v>73</v>
      </c>
      <c r="F41" s="10" t="s">
        <v>74</v>
      </c>
      <c r="G41" s="30">
        <v>439</v>
      </c>
      <c r="H41" s="31">
        <v>9.4907407407407389E-5</v>
      </c>
      <c r="I41" s="31">
        <v>9.722222222222223E-5</v>
      </c>
      <c r="J41" s="13" t="str">
        <f>IF(H41=0," ",IF(H41&lt;=[1]Разряды!$D$25,[1]Разряды!$D$3,IF(H41&lt;=[1]Разряды!$E$25,[1]Разряды!$E$3,IF(H41&lt;=[1]Разряды!$F$25,[1]Разряды!$F$3,IF(H41&lt;=[1]Разряды!$G$25,[1]Разряды!$G$3,IF(H41&lt;=[1]Разряды!$H$25,[1]Разряды!$H$3,IF(H41&lt;=[1]Разряды!$I$25,[1]Разряды!$I$3,IF(H41&lt;=[1]Разряды!$J$25,[1]Разряды!$J$3,"б/р"))))))))</f>
        <v>II</v>
      </c>
      <c r="K41" s="165" t="s">
        <v>112</v>
      </c>
    </row>
    <row r="42" spans="1:11" x14ac:dyDescent="0.25">
      <c r="A42" s="12">
        <v>6</v>
      </c>
      <c r="B42" s="15" t="s">
        <v>142</v>
      </c>
      <c r="C42" s="26">
        <v>2004</v>
      </c>
      <c r="D42" s="27" t="s">
        <v>24</v>
      </c>
      <c r="E42" s="22" t="s">
        <v>20</v>
      </c>
      <c r="F42" s="22" t="s">
        <v>86</v>
      </c>
      <c r="G42" s="26">
        <v>94</v>
      </c>
      <c r="H42" s="31">
        <v>9.722222222222223E-5</v>
      </c>
      <c r="I42" s="31">
        <v>9.8379629629629631E-5</v>
      </c>
      <c r="J42" s="13" t="str">
        <f>IF(H42=0," ",IF(H42&lt;=[1]Разряды!$D$25,[1]Разряды!$D$3,IF(H42&lt;=[1]Разряды!$E$25,[1]Разряды!$E$3,IF(H42&lt;=[1]Разряды!$F$25,[1]Разряды!$F$3,IF(H42&lt;=[1]Разряды!$G$25,[1]Разряды!$G$3,IF(H42&lt;=[1]Разряды!$H$25,[1]Разряды!$H$3,IF(H42&lt;=[1]Разряды!$I$25,[1]Разряды!$I$3,IF(H42&lt;=[1]Разряды!$J$25,[1]Разряды!$J$3,"б/р"))))))))</f>
        <v>II</v>
      </c>
      <c r="K42" s="10" t="s">
        <v>143</v>
      </c>
    </row>
    <row r="43" spans="1:11" x14ac:dyDescent="0.25">
      <c r="A43" s="12">
        <v>7</v>
      </c>
      <c r="B43" s="10" t="s">
        <v>144</v>
      </c>
      <c r="C43" s="13">
        <v>2003</v>
      </c>
      <c r="D43" s="12" t="s">
        <v>24</v>
      </c>
      <c r="E43" s="22" t="s">
        <v>20</v>
      </c>
      <c r="F43" s="22" t="s">
        <v>86</v>
      </c>
      <c r="G43" s="13">
        <v>713</v>
      </c>
      <c r="H43" s="31">
        <v>9.722222222222223E-5</v>
      </c>
      <c r="I43" s="31"/>
      <c r="J43" s="13" t="str">
        <f>IF(H43=0," ",IF(H43&lt;=[1]Разряды!$D$25,[1]Разряды!$D$3,IF(H43&lt;=[1]Разряды!$E$25,[1]Разряды!$E$3,IF(H43&lt;=[1]Разряды!$F$25,[1]Разряды!$F$3,IF(H43&lt;=[1]Разряды!$G$25,[1]Разряды!$G$3,IF(H43&lt;=[1]Разряды!$H$25,[1]Разряды!$H$3,IF(H43&lt;=[1]Разряды!$I$25,[1]Разряды!$I$3,IF(H43&lt;=[1]Разряды!$J$25,[1]Разряды!$J$3,"б/р"))))))))</f>
        <v>II</v>
      </c>
      <c r="K43" s="17" t="s">
        <v>46</v>
      </c>
    </row>
    <row r="44" spans="1:11" x14ac:dyDescent="0.25">
      <c r="A44" s="12">
        <v>8</v>
      </c>
      <c r="B44" s="10" t="s">
        <v>145</v>
      </c>
      <c r="C44" s="13">
        <v>2004</v>
      </c>
      <c r="D44" s="12" t="s">
        <v>23</v>
      </c>
      <c r="E44" s="22" t="s">
        <v>18</v>
      </c>
      <c r="F44" s="166" t="s">
        <v>106</v>
      </c>
      <c r="G44" s="13">
        <v>167</v>
      </c>
      <c r="H44" s="31">
        <v>9.722222222222223E-5</v>
      </c>
      <c r="I44" s="31"/>
      <c r="J44" s="13" t="str">
        <f>IF(H44=0," ",IF(H44&lt;=[1]Разряды!$D$25,[1]Разряды!$D$3,IF(H44&lt;=[1]Разряды!$E$25,[1]Разряды!$E$3,IF(H44&lt;=[1]Разряды!$F$25,[1]Разряды!$F$3,IF(H44&lt;=[1]Разряды!$G$25,[1]Разряды!$G$3,IF(H44&lt;=[1]Разряды!$H$25,[1]Разряды!$H$3,IF(H44&lt;=[1]Разряды!$I$25,[1]Разряды!$I$3,IF(H44&lt;=[1]Разряды!$J$25,[1]Разряды!$J$3,"б/р"))))))))</f>
        <v>II</v>
      </c>
      <c r="K44" s="50" t="s">
        <v>43</v>
      </c>
    </row>
    <row r="45" spans="1:11" x14ac:dyDescent="0.25">
      <c r="A45" s="12">
        <v>9</v>
      </c>
      <c r="B45" s="15" t="s">
        <v>146</v>
      </c>
      <c r="C45" s="26">
        <v>2003</v>
      </c>
      <c r="D45" s="27" t="s">
        <v>24</v>
      </c>
      <c r="E45" s="28" t="s">
        <v>20</v>
      </c>
      <c r="F45" s="10" t="s">
        <v>86</v>
      </c>
      <c r="G45" s="26">
        <v>235</v>
      </c>
      <c r="H45" s="31">
        <v>9.8379629629629631E-5</v>
      </c>
      <c r="I45" s="31"/>
      <c r="J45" s="13" t="str">
        <f>IF(H45=0," ",IF(H45&lt;=[1]Разряды!$D$25,[1]Разряды!$D$3,IF(H45&lt;=[1]Разряды!$E$25,[1]Разряды!$E$3,IF(H45&lt;=[1]Разряды!$F$25,[1]Разряды!$F$3,IF(H45&lt;=[1]Разряды!$G$25,[1]Разряды!$G$3,IF(H45&lt;=[1]Разряды!$H$25,[1]Разряды!$H$3,IF(H45&lt;=[1]Разряды!$I$25,[1]Разряды!$I$3,IF(H45&lt;=[1]Разряды!$J$25,[1]Разряды!$J$3,"б/р"))))))))</f>
        <v>III</v>
      </c>
      <c r="K45" s="17" t="s">
        <v>143</v>
      </c>
    </row>
    <row r="46" spans="1:11" x14ac:dyDescent="0.25">
      <c r="A46" s="12">
        <v>9</v>
      </c>
      <c r="B46" s="10" t="s">
        <v>147</v>
      </c>
      <c r="C46" s="13">
        <v>2003</v>
      </c>
      <c r="D46" s="12" t="s">
        <v>23</v>
      </c>
      <c r="E46" s="43" t="s">
        <v>21</v>
      </c>
      <c r="F46" s="10" t="s">
        <v>41</v>
      </c>
      <c r="G46" s="13">
        <v>79</v>
      </c>
      <c r="H46" s="31">
        <v>9.8379629629629631E-5</v>
      </c>
      <c r="I46" s="31"/>
      <c r="J46" s="13" t="str">
        <f>IF(H46=0," ",IF(H46&lt;=[1]Разряды!$D$25,[1]Разряды!$D$3,IF(H46&lt;=[1]Разряды!$E$25,[1]Разряды!$E$3,IF(H46&lt;=[1]Разряды!$F$25,[1]Разряды!$F$3,IF(H46&lt;=[1]Разряды!$G$25,[1]Разряды!$G$3,IF(H46&lt;=[1]Разряды!$H$25,[1]Разряды!$H$3,IF(H46&lt;=[1]Разряды!$I$25,[1]Разряды!$I$3,IF(H46&lt;=[1]Разряды!$J$25,[1]Разряды!$J$3,"б/р"))))))))</f>
        <v>III</v>
      </c>
      <c r="K46" s="63" t="s">
        <v>34</v>
      </c>
    </row>
    <row r="47" spans="1:11" x14ac:dyDescent="0.25">
      <c r="A47" s="12">
        <v>9</v>
      </c>
      <c r="B47" s="10" t="s">
        <v>148</v>
      </c>
      <c r="C47" s="13">
        <v>2004</v>
      </c>
      <c r="D47" s="12" t="s">
        <v>24</v>
      </c>
      <c r="E47" s="22" t="s">
        <v>18</v>
      </c>
      <c r="F47" s="156" t="s">
        <v>106</v>
      </c>
      <c r="G47" s="13">
        <v>22</v>
      </c>
      <c r="H47" s="31">
        <v>9.8379629629629631E-5</v>
      </c>
      <c r="I47" s="31"/>
      <c r="J47" s="13" t="str">
        <f>IF(H47=0," ",IF(H47&lt;=[1]Разряды!$D$25,[1]Разряды!$D$3,IF(H47&lt;=[1]Разряды!$E$25,[1]Разряды!$E$3,IF(H47&lt;=[1]Разряды!$F$25,[1]Разряды!$F$3,IF(H47&lt;=[1]Разряды!$G$25,[1]Разряды!$G$3,IF(H47&lt;=[1]Разряды!$H$25,[1]Разряды!$H$3,IF(H47&lt;=[1]Разряды!$I$25,[1]Разряды!$I$3,IF(H47&lt;=[1]Разряды!$J$25,[1]Разряды!$J$3,"б/р"))))))))</f>
        <v>III</v>
      </c>
      <c r="K47" s="17" t="s">
        <v>110</v>
      </c>
    </row>
    <row r="48" spans="1:11" x14ac:dyDescent="0.25">
      <c r="A48" s="12">
        <v>12</v>
      </c>
      <c r="B48" s="20" t="s">
        <v>149</v>
      </c>
      <c r="C48" s="30">
        <v>2003</v>
      </c>
      <c r="D48" s="21" t="s">
        <v>24</v>
      </c>
      <c r="E48" s="22" t="s">
        <v>20</v>
      </c>
      <c r="F48" s="10" t="s">
        <v>80</v>
      </c>
      <c r="G48" s="30">
        <v>105</v>
      </c>
      <c r="H48" s="31">
        <v>9.9537037037037045E-5</v>
      </c>
      <c r="I48" s="31"/>
      <c r="J48" s="13" t="str">
        <f>IF(H48=0," ",IF(H48&lt;=[1]Разряды!$D$25,[1]Разряды!$D$3,IF(H48&lt;=[1]Разряды!$E$25,[1]Разряды!$E$3,IF(H48&lt;=[1]Разряды!$F$25,[1]Разряды!$F$3,IF(H48&lt;=[1]Разряды!$G$25,[1]Разряды!$G$3,IF(H48&lt;=[1]Разряды!$H$25,[1]Разряды!$H$3,IF(H48&lt;=[1]Разряды!$I$25,[1]Разряды!$I$3,IF(H48&lt;=[1]Разряды!$J$25,[1]Разряды!$J$3,"б/р"))))))))</f>
        <v>III</v>
      </c>
      <c r="K48" s="17" t="s">
        <v>52</v>
      </c>
    </row>
    <row r="49" spans="1:11" x14ac:dyDescent="0.25">
      <c r="A49" s="12">
        <v>13</v>
      </c>
      <c r="B49" s="20" t="s">
        <v>150</v>
      </c>
      <c r="C49" s="30">
        <v>2003</v>
      </c>
      <c r="D49" s="21"/>
      <c r="E49" s="10" t="s">
        <v>73</v>
      </c>
      <c r="F49" s="10" t="s">
        <v>74</v>
      </c>
      <c r="G49" s="30">
        <v>660</v>
      </c>
      <c r="H49" s="31">
        <v>9.9537037037037045E-5</v>
      </c>
      <c r="I49" s="31"/>
      <c r="J49" s="13" t="str">
        <f>IF(H49=0," ",IF(H49&lt;=[1]Разряды!$D$25,[1]Разряды!$D$3,IF(H49&lt;=[1]Разряды!$E$25,[1]Разряды!$E$3,IF(H49&lt;=[1]Разряды!$F$25,[1]Разряды!$F$3,IF(H49&lt;=[1]Разряды!$G$25,[1]Разряды!$G$3,IF(H49&lt;=[1]Разряды!$H$25,[1]Разряды!$H$3,IF(H49&lt;=[1]Разряды!$I$25,[1]Разряды!$I$3,IF(H49&lt;=[1]Разряды!$J$25,[1]Разряды!$J$3,"б/р"))))))))</f>
        <v>III</v>
      </c>
      <c r="K49" s="50" t="s">
        <v>76</v>
      </c>
    </row>
    <row r="50" spans="1:11" x14ac:dyDescent="0.25">
      <c r="A50" s="12">
        <v>14</v>
      </c>
      <c r="B50" s="20" t="s">
        <v>151</v>
      </c>
      <c r="C50" s="30">
        <v>2003</v>
      </c>
      <c r="D50" s="21" t="s">
        <v>24</v>
      </c>
      <c r="E50" s="20" t="s">
        <v>20</v>
      </c>
      <c r="F50" s="20" t="s">
        <v>86</v>
      </c>
      <c r="G50" s="30">
        <v>784</v>
      </c>
      <c r="H50" s="31">
        <v>1.0069444444444443E-4</v>
      </c>
      <c r="I50" s="31"/>
      <c r="J50" s="13" t="str">
        <f>IF(H50=0," ",IF(H50&lt;=[1]Разряды!$D$25,[1]Разряды!$D$3,IF(H50&lt;=[1]Разряды!$E$25,[1]Разряды!$E$3,IF(H50&lt;=[1]Разряды!$F$25,[1]Разряды!$F$3,IF(H50&lt;=[1]Разряды!$G$25,[1]Разряды!$G$3,IF(H50&lt;=[1]Разряды!$H$25,[1]Разряды!$H$3,IF(H50&lt;=[1]Разряды!$I$25,[1]Разряды!$I$3,IF(H50&lt;=[1]Разряды!$J$25,[1]Разряды!$J$3,"б/р"))))))))</f>
        <v>III</v>
      </c>
      <c r="K50" s="50" t="s">
        <v>22</v>
      </c>
    </row>
    <row r="51" spans="1:11" x14ac:dyDescent="0.25">
      <c r="A51" s="12">
        <v>14</v>
      </c>
      <c r="B51" s="167" t="s">
        <v>152</v>
      </c>
      <c r="C51" s="29">
        <v>2003</v>
      </c>
      <c r="D51" s="60" t="s">
        <v>24</v>
      </c>
      <c r="E51" s="20" t="s">
        <v>20</v>
      </c>
      <c r="F51" s="20" t="s">
        <v>86</v>
      </c>
      <c r="G51" s="29">
        <v>10</v>
      </c>
      <c r="H51" s="31">
        <v>1.0069444444444443E-4</v>
      </c>
      <c r="I51" s="31"/>
      <c r="J51" s="13" t="str">
        <f>IF(H51=0," ",IF(H51&lt;=[1]Разряды!$D$25,[1]Разряды!$D$3,IF(H51&lt;=[1]Разряды!$E$25,[1]Разряды!$E$3,IF(H51&lt;=[1]Разряды!$F$25,[1]Разряды!$F$3,IF(H51&lt;=[1]Разряды!$G$25,[1]Разряды!$G$3,IF(H51&lt;=[1]Разряды!$H$25,[1]Разряды!$H$3,IF(H51&lt;=[1]Разряды!$I$25,[1]Разряды!$I$3,IF(H51&lt;=[1]Разряды!$J$25,[1]Разряды!$J$3,"б/р"))))))))</f>
        <v>III</v>
      </c>
      <c r="K51" s="20" t="s">
        <v>33</v>
      </c>
    </row>
    <row r="52" spans="1:11" x14ac:dyDescent="0.25">
      <c r="A52" s="12">
        <v>16</v>
      </c>
      <c r="B52" s="20" t="s">
        <v>153</v>
      </c>
      <c r="C52" s="29">
        <v>2003</v>
      </c>
      <c r="D52" s="60" t="s">
        <v>24</v>
      </c>
      <c r="E52" s="20" t="s">
        <v>20</v>
      </c>
      <c r="F52" s="20" t="s">
        <v>86</v>
      </c>
      <c r="G52" s="29">
        <v>217</v>
      </c>
      <c r="H52" s="31">
        <v>1.0185185185185185E-4</v>
      </c>
      <c r="I52" s="31"/>
      <c r="J52" s="13" t="str">
        <f>IF(H52=0," ",IF(H52&lt;=[1]Разряды!$D$25,[1]Разряды!$D$3,IF(H52&lt;=[1]Разряды!$E$25,[1]Разряды!$E$3,IF(H52&lt;=[1]Разряды!$F$25,[1]Разряды!$F$3,IF(H52&lt;=[1]Разряды!$G$25,[1]Разряды!$G$3,IF(H52&lt;=[1]Разряды!$H$25,[1]Разряды!$H$3,IF(H52&lt;=[1]Разряды!$I$25,[1]Разряды!$I$3,IF(H52&lt;=[1]Разряды!$J$25,[1]Разряды!$J$3,"б/р"))))))))</f>
        <v>III</v>
      </c>
      <c r="K52" s="20" t="s">
        <v>36</v>
      </c>
    </row>
    <row r="53" spans="1:11" x14ac:dyDescent="0.25">
      <c r="A53" s="12">
        <v>16</v>
      </c>
      <c r="B53" s="20" t="s">
        <v>154</v>
      </c>
      <c r="C53" s="30">
        <v>2003</v>
      </c>
      <c r="D53" s="21" t="s">
        <v>24</v>
      </c>
      <c r="E53" s="20" t="s">
        <v>20</v>
      </c>
      <c r="F53" s="20" t="s">
        <v>86</v>
      </c>
      <c r="G53" s="30">
        <v>49</v>
      </c>
      <c r="H53" s="31">
        <v>1.0185185185185185E-4</v>
      </c>
      <c r="I53" s="31"/>
      <c r="J53" s="13" t="str">
        <f>IF(H53=0," ",IF(H53&lt;=[1]Разряды!$D$25,[1]Разряды!$D$3,IF(H53&lt;=[1]Разряды!$E$25,[1]Разряды!$E$3,IF(H53&lt;=[1]Разряды!$F$25,[1]Разряды!$F$3,IF(H53&lt;=[1]Разряды!$G$25,[1]Разряды!$G$3,IF(H53&lt;=[1]Разряды!$H$25,[1]Разряды!$H$3,IF(H53&lt;=[1]Разряды!$I$25,[1]Разряды!$I$3,IF(H53&lt;=[1]Разряды!$J$25,[1]Разряды!$J$3,"б/р"))))))))</f>
        <v>III</v>
      </c>
      <c r="K53" s="20" t="s">
        <v>30</v>
      </c>
    </row>
    <row r="54" spans="1:11" x14ac:dyDescent="0.25">
      <c r="A54" s="12">
        <v>18</v>
      </c>
      <c r="B54" s="20" t="s">
        <v>155</v>
      </c>
      <c r="C54" s="30">
        <v>2003</v>
      </c>
      <c r="D54" s="21"/>
      <c r="E54" s="20" t="s">
        <v>20</v>
      </c>
      <c r="F54" s="20" t="s">
        <v>114</v>
      </c>
      <c r="G54" s="30">
        <v>8</v>
      </c>
      <c r="H54" s="31">
        <v>1.0416666666666667E-4</v>
      </c>
      <c r="I54" s="31"/>
      <c r="J54" s="13" t="str">
        <f>IF(H54=0," ",IF(H54&lt;=[1]Разряды!$D$25,[1]Разряды!$D$3,IF(H54&lt;=[1]Разряды!$E$25,[1]Разряды!$E$3,IF(H54&lt;=[1]Разряды!$F$25,[1]Разряды!$F$3,IF(H54&lt;=[1]Разряды!$G$25,[1]Разряды!$G$3,IF(H54&lt;=[1]Разряды!$H$25,[1]Разряды!$H$3,IF(H54&lt;=[1]Разряды!$I$25,[1]Разряды!$I$3,IF(H54&lt;=[1]Разряды!$J$25,[1]Разряды!$J$3,"б/р"))))))))</f>
        <v>Iюн</v>
      </c>
      <c r="K54" s="50" t="s">
        <v>115</v>
      </c>
    </row>
    <row r="55" spans="1:11" x14ac:dyDescent="0.25">
      <c r="A55" s="12">
        <v>18</v>
      </c>
      <c r="B55" s="20" t="s">
        <v>156</v>
      </c>
      <c r="C55" s="30">
        <v>2003</v>
      </c>
      <c r="D55" s="21" t="s">
        <v>25</v>
      </c>
      <c r="E55" s="46" t="s">
        <v>20</v>
      </c>
      <c r="F55" s="20" t="s">
        <v>86</v>
      </c>
      <c r="G55" s="30">
        <v>171</v>
      </c>
      <c r="H55" s="31">
        <v>1.0416666666666667E-4</v>
      </c>
      <c r="I55" s="31"/>
      <c r="J55" s="13" t="str">
        <f>IF(H55=0," ",IF(H55&lt;=[1]Разряды!$D$25,[1]Разряды!$D$3,IF(H55&lt;=[1]Разряды!$E$25,[1]Разряды!$E$3,IF(H55&lt;=[1]Разряды!$F$25,[1]Разряды!$F$3,IF(H55&lt;=[1]Разряды!$G$25,[1]Разряды!$G$3,IF(H55&lt;=[1]Разряды!$H$25,[1]Разряды!$H$3,IF(H55&lt;=[1]Разряды!$I$25,[1]Разряды!$I$3,IF(H55&lt;=[1]Разряды!$J$25,[1]Разряды!$J$3,"б/р"))))))))</f>
        <v>Iюн</v>
      </c>
      <c r="K55" s="20" t="s">
        <v>28</v>
      </c>
    </row>
    <row r="56" spans="1:11" x14ac:dyDescent="0.25">
      <c r="A56" s="12">
        <v>20</v>
      </c>
      <c r="B56" s="20" t="s">
        <v>157</v>
      </c>
      <c r="C56" s="30">
        <v>2003</v>
      </c>
      <c r="D56" s="21" t="s">
        <v>24</v>
      </c>
      <c r="E56" s="20" t="s">
        <v>18</v>
      </c>
      <c r="F56" s="168" t="s">
        <v>106</v>
      </c>
      <c r="G56" s="30">
        <v>160</v>
      </c>
      <c r="H56" s="31">
        <v>1.0532407407407407E-4</v>
      </c>
      <c r="I56" s="31"/>
      <c r="J56" s="13" t="str">
        <f>IF(H56=0," ",IF(H56&lt;=[1]Разряды!$D$25,[1]Разряды!$D$3,IF(H56&lt;=[1]Разряды!$E$25,[1]Разряды!$E$3,IF(H56&lt;=[1]Разряды!$F$25,[1]Разряды!$F$3,IF(H56&lt;=[1]Разряды!$G$25,[1]Разряды!$G$3,IF(H56&lt;=[1]Разряды!$H$25,[1]Разряды!$H$3,IF(H56&lt;=[1]Разряды!$I$25,[1]Разряды!$I$3,IF(H56&lt;=[1]Разряды!$J$25,[1]Разряды!$J$3,"б/р"))))))))</f>
        <v>Iюн</v>
      </c>
      <c r="K56" s="17" t="s">
        <v>158</v>
      </c>
    </row>
    <row r="57" spans="1:11" x14ac:dyDescent="0.25">
      <c r="A57" s="12">
        <v>21</v>
      </c>
      <c r="B57" s="20" t="s">
        <v>159</v>
      </c>
      <c r="C57" s="30">
        <v>2003</v>
      </c>
      <c r="D57" s="21"/>
      <c r="E57" s="20" t="s">
        <v>20</v>
      </c>
      <c r="F57" s="20" t="s">
        <v>114</v>
      </c>
      <c r="G57" s="30">
        <v>16</v>
      </c>
      <c r="H57" s="31">
        <v>1.0648148148148147E-4</v>
      </c>
      <c r="I57" s="31"/>
      <c r="J57" s="13" t="str">
        <f>IF(H57=0," ",IF(H57&lt;=[1]Разряды!$D$25,[1]Разряды!$D$3,IF(H57&lt;=[1]Разряды!$E$25,[1]Разряды!$E$3,IF(H57&lt;=[1]Разряды!$F$25,[1]Разряды!$F$3,IF(H57&lt;=[1]Разряды!$G$25,[1]Разряды!$G$3,IF(H57&lt;=[1]Разряды!$H$25,[1]Разряды!$H$3,IF(H57&lt;=[1]Разряды!$I$25,[1]Разряды!$I$3,IF(H57&lt;=[1]Разряды!$J$25,[1]Разряды!$J$3,"б/р"))))))))</f>
        <v>Iюн</v>
      </c>
      <c r="K57" s="50" t="s">
        <v>115</v>
      </c>
    </row>
    <row r="58" spans="1:11" x14ac:dyDescent="0.25">
      <c r="A58" s="12">
        <v>21</v>
      </c>
      <c r="B58" s="20" t="s">
        <v>160</v>
      </c>
      <c r="C58" s="30">
        <v>2004</v>
      </c>
      <c r="D58" s="21"/>
      <c r="E58" s="20" t="s">
        <v>20</v>
      </c>
      <c r="F58" s="20" t="s">
        <v>114</v>
      </c>
      <c r="G58" s="13">
        <v>7</v>
      </c>
      <c r="H58" s="31">
        <v>1.0648148148148147E-4</v>
      </c>
      <c r="I58" s="31"/>
      <c r="J58" s="13" t="str">
        <f>IF(H58=0," ",IF(H58&lt;=[1]Разряды!$D$25,[1]Разряды!$D$3,IF(H58&lt;=[1]Разряды!$E$25,[1]Разряды!$E$3,IF(H58&lt;=[1]Разряды!$F$25,[1]Разряды!$F$3,IF(H58&lt;=[1]Разряды!$G$25,[1]Разряды!$G$3,IF(H58&lt;=[1]Разряды!$H$25,[1]Разряды!$H$3,IF(H58&lt;=[1]Разряды!$I$25,[1]Разряды!$I$3,IF(H58&lt;=[1]Разряды!$J$25,[1]Разряды!$J$3,"б/р"))))))))</f>
        <v>Iюн</v>
      </c>
      <c r="K58" s="17" t="s">
        <v>115</v>
      </c>
    </row>
    <row r="59" spans="1:11" x14ac:dyDescent="0.25">
      <c r="A59" s="12">
        <v>23</v>
      </c>
      <c r="B59" s="20" t="s">
        <v>161</v>
      </c>
      <c r="C59" s="30">
        <v>2003</v>
      </c>
      <c r="D59" s="21"/>
      <c r="E59" s="20" t="s">
        <v>20</v>
      </c>
      <c r="F59" s="20" t="s">
        <v>114</v>
      </c>
      <c r="G59" s="30">
        <v>3</v>
      </c>
      <c r="H59" s="31">
        <v>1.087962962962963E-4</v>
      </c>
      <c r="I59" s="31"/>
      <c r="J59" s="13" t="str">
        <f>IF(H59=0," ",IF(H59&lt;=[1]Разряды!$D$25,[1]Разряды!$D$3,IF(H59&lt;=[1]Разряды!$E$25,[1]Разряды!$E$3,IF(H59&lt;=[1]Разряды!$F$25,[1]Разряды!$F$3,IF(H59&lt;=[1]Разряды!$G$25,[1]Разряды!$G$3,IF(H59&lt;=[1]Разряды!$H$25,[1]Разряды!$H$3,IF(H59&lt;=[1]Разряды!$I$25,[1]Разряды!$I$3,IF(H59&lt;=[1]Разряды!$J$25,[1]Разряды!$J$3,"б/р"))))))))</f>
        <v>Iюн</v>
      </c>
      <c r="K59" s="50" t="s">
        <v>115</v>
      </c>
    </row>
    <row r="60" spans="1:11" x14ac:dyDescent="0.25">
      <c r="A60" s="12">
        <v>23</v>
      </c>
      <c r="B60" s="50" t="s">
        <v>162</v>
      </c>
      <c r="C60" s="30">
        <v>2003</v>
      </c>
      <c r="D60" s="21"/>
      <c r="E60" s="20" t="s">
        <v>20</v>
      </c>
      <c r="F60" s="20" t="s">
        <v>86</v>
      </c>
      <c r="G60" s="30">
        <v>241</v>
      </c>
      <c r="H60" s="31">
        <v>1.087962962962963E-4</v>
      </c>
      <c r="I60" s="31"/>
      <c r="J60" s="13" t="str">
        <f>IF(H60=0," ",IF(H60&lt;=[1]Разряды!$D$25,[1]Разряды!$D$3,IF(H60&lt;=[1]Разряды!$E$25,[1]Разряды!$E$3,IF(H60&lt;=[1]Разряды!$F$25,[1]Разряды!$F$3,IF(H60&lt;=[1]Разряды!$G$25,[1]Разряды!$G$3,IF(H60&lt;=[1]Разряды!$H$25,[1]Разряды!$H$3,IF(H60&lt;=[1]Разряды!$I$25,[1]Разряды!$I$3,IF(H60&lt;=[1]Разряды!$J$25,[1]Разряды!$J$3,"б/р"))))))))</f>
        <v>Iюн</v>
      </c>
      <c r="K60" s="50" t="s">
        <v>163</v>
      </c>
    </row>
    <row r="61" spans="1:11" x14ac:dyDescent="0.25">
      <c r="A61" s="12">
        <v>23</v>
      </c>
      <c r="B61" s="20" t="s">
        <v>164</v>
      </c>
      <c r="C61" s="30">
        <v>2003</v>
      </c>
      <c r="D61" s="21" t="s">
        <v>24</v>
      </c>
      <c r="E61" s="20" t="s">
        <v>20</v>
      </c>
      <c r="F61" s="161" t="s">
        <v>126</v>
      </c>
      <c r="G61" s="30">
        <v>468</v>
      </c>
      <c r="H61" s="31">
        <v>1.087962962962963E-4</v>
      </c>
      <c r="I61" s="31"/>
      <c r="J61" s="13" t="str">
        <f>IF(H61=0," ",IF(H61&lt;=[1]Разряды!$D$25,[1]Разряды!$D$3,IF(H61&lt;=[1]Разряды!$E$25,[1]Разряды!$E$3,IF(H61&lt;=[1]Разряды!$F$25,[1]Разряды!$F$3,IF(H61&lt;=[1]Разряды!$G$25,[1]Разряды!$G$3,IF(H61&lt;=[1]Разряды!$H$25,[1]Разряды!$H$3,IF(H61&lt;=[1]Разряды!$I$25,[1]Разряды!$I$3,IF(H61&lt;=[1]Разряды!$J$25,[1]Разряды!$J$3,"б/р"))))))))</f>
        <v>Iюн</v>
      </c>
      <c r="K61" s="169" t="s">
        <v>130</v>
      </c>
    </row>
    <row r="62" spans="1:11" x14ac:dyDescent="0.25">
      <c r="A62" s="12">
        <v>26</v>
      </c>
      <c r="B62" s="20" t="s">
        <v>165</v>
      </c>
      <c r="C62" s="30">
        <v>2003</v>
      </c>
      <c r="D62" s="21"/>
      <c r="E62" s="20" t="s">
        <v>20</v>
      </c>
      <c r="F62" s="20" t="s">
        <v>114</v>
      </c>
      <c r="G62" s="30">
        <v>14</v>
      </c>
      <c r="H62" s="31">
        <v>1.099537037037037E-4</v>
      </c>
      <c r="I62" s="31"/>
      <c r="J62" s="13" t="str">
        <f>IF(H62=0," ",IF(H62&lt;=[1]Разряды!$D$25,[1]Разряды!$D$3,IF(H62&lt;=[1]Разряды!$E$25,[1]Разряды!$E$3,IF(H62&lt;=[1]Разряды!$F$25,[1]Разряды!$F$3,IF(H62&lt;=[1]Разряды!$G$25,[1]Разряды!$G$3,IF(H62&lt;=[1]Разряды!$H$25,[1]Разряды!$H$3,IF(H62&lt;=[1]Разряды!$I$25,[1]Разряды!$I$3,IF(H62&lt;=[1]Разряды!$J$25,[1]Разряды!$J$3,"б/р"))))))))</f>
        <v>IIюн</v>
      </c>
      <c r="K62" s="50" t="s">
        <v>115</v>
      </c>
    </row>
    <row r="63" spans="1:11" x14ac:dyDescent="0.25">
      <c r="A63" s="12">
        <v>27</v>
      </c>
      <c r="B63" s="55" t="s">
        <v>166</v>
      </c>
      <c r="C63" s="29">
        <v>2003</v>
      </c>
      <c r="D63" s="60"/>
      <c r="E63" s="20" t="s">
        <v>20</v>
      </c>
      <c r="F63" s="167" t="s">
        <v>86</v>
      </c>
      <c r="G63" s="30">
        <v>39</v>
      </c>
      <c r="H63" s="31">
        <v>1.122685185185185E-4</v>
      </c>
      <c r="I63" s="31"/>
      <c r="J63" s="13" t="str">
        <f>IF(H63=0," ",IF(H63&lt;=[1]Разряды!$D$25,[1]Разряды!$D$3,IF(H63&lt;=[1]Разряды!$E$25,[1]Разряды!$E$3,IF(H63&lt;=[1]Разряды!$F$25,[1]Разряды!$F$3,IF(H63&lt;=[1]Разряды!$G$25,[1]Разряды!$G$3,IF(H63&lt;=[1]Разряды!$H$25,[1]Разряды!$H$3,IF(H63&lt;=[1]Разряды!$I$25,[1]Разряды!$I$3,IF(H63&lt;=[1]Разряды!$J$25,[1]Разряды!$J$3,"б/р"))))))))</f>
        <v>IIюн</v>
      </c>
      <c r="K63" s="50" t="s">
        <v>26</v>
      </c>
    </row>
    <row r="64" spans="1:11" x14ac:dyDescent="0.25">
      <c r="A64" s="12">
        <v>27</v>
      </c>
      <c r="B64" s="20" t="s">
        <v>167</v>
      </c>
      <c r="C64" s="30">
        <v>2004</v>
      </c>
      <c r="D64" s="21" t="s">
        <v>35</v>
      </c>
      <c r="E64" s="20" t="s">
        <v>20</v>
      </c>
      <c r="F64" s="160" t="s">
        <v>126</v>
      </c>
      <c r="G64" s="13">
        <v>617</v>
      </c>
      <c r="H64" s="31">
        <v>1.122685185185185E-4</v>
      </c>
      <c r="I64" s="31"/>
      <c r="J64" s="13" t="str">
        <f>IF(H64=0," ",IF(H64&lt;=[1]Разряды!$D$25,[1]Разряды!$D$3,IF(H64&lt;=[1]Разряды!$E$25,[1]Разряды!$E$3,IF(H64&lt;=[1]Разряды!$F$25,[1]Разряды!$F$3,IF(H64&lt;=[1]Разряды!$G$25,[1]Разряды!$G$3,IF(H64&lt;=[1]Разряды!$H$25,[1]Разряды!$H$3,IF(H64&lt;=[1]Разряды!$I$25,[1]Разряды!$I$3,IF(H64&lt;=[1]Разряды!$J$25,[1]Разряды!$J$3,"б/р"))))))))</f>
        <v>IIюн</v>
      </c>
      <c r="K64" s="169" t="s">
        <v>127</v>
      </c>
    </row>
    <row r="65" spans="1:11" x14ac:dyDescent="0.25">
      <c r="A65" s="12">
        <v>29</v>
      </c>
      <c r="B65" s="20" t="s">
        <v>168</v>
      </c>
      <c r="C65" s="30">
        <v>2004</v>
      </c>
      <c r="D65" s="21" t="s">
        <v>35</v>
      </c>
      <c r="E65" s="50" t="s">
        <v>20</v>
      </c>
      <c r="F65" s="160" t="s">
        <v>126</v>
      </c>
      <c r="G65" s="13">
        <v>467</v>
      </c>
      <c r="H65" s="31">
        <v>1.1689814814814815E-4</v>
      </c>
      <c r="I65" s="31"/>
      <c r="J65" s="13" t="str">
        <f>IF(H65=0," ",IF(H65&lt;=[1]Разряды!$D$25,[1]Разряды!$D$3,IF(H65&lt;=[1]Разряды!$E$25,[1]Разряды!$E$3,IF(H65&lt;=[1]Разряды!$F$25,[1]Разряды!$F$3,IF(H65&lt;=[1]Разряды!$G$25,[1]Разряды!$G$3,IF(H65&lt;=[1]Разряды!$H$25,[1]Разряды!$H$3,IF(H65&lt;=[1]Разряды!$I$25,[1]Разряды!$I$3,IF(H65&lt;=[1]Разряды!$J$25,[1]Разряды!$J$3,"б/р"))))))))</f>
        <v>IIIюн</v>
      </c>
      <c r="K65" s="169" t="s">
        <v>130</v>
      </c>
    </row>
    <row r="66" spans="1:11" x14ac:dyDescent="0.25">
      <c r="A66" s="12"/>
      <c r="B66" s="20"/>
      <c r="C66" s="30"/>
      <c r="D66" s="21"/>
      <c r="E66" s="10"/>
      <c r="F66" s="10"/>
      <c r="G66" s="13"/>
      <c r="H66" s="14"/>
      <c r="I66" s="31"/>
      <c r="J66" s="13"/>
      <c r="K66" s="50"/>
    </row>
    <row r="67" spans="1:11" x14ac:dyDescent="0.25">
      <c r="A67" s="16"/>
      <c r="B67" s="10"/>
      <c r="C67" s="13"/>
      <c r="D67" s="12"/>
      <c r="E67" s="10"/>
      <c r="F67" s="28"/>
      <c r="G67" s="13"/>
      <c r="H67" s="31"/>
      <c r="I67" s="54"/>
      <c r="J67" s="13"/>
      <c r="K67" s="17"/>
    </row>
    <row r="68" spans="1:11" x14ac:dyDescent="0.25">
      <c r="A68" s="16"/>
      <c r="B68" s="20"/>
      <c r="C68" s="11"/>
      <c r="D68" s="12"/>
      <c r="E68" s="10"/>
      <c r="F68" s="10"/>
      <c r="G68" s="13"/>
      <c r="H68" s="31"/>
      <c r="I68" s="54"/>
      <c r="J68" s="13"/>
      <c r="K68" s="10"/>
    </row>
    <row r="69" spans="1:11" x14ac:dyDescent="0.25">
      <c r="A69" s="64"/>
      <c r="B69" s="43" t="s">
        <v>344</v>
      </c>
      <c r="C69" s="13"/>
      <c r="D69" s="12"/>
      <c r="E69" s="10"/>
      <c r="F69" s="10" t="s">
        <v>55</v>
      </c>
      <c r="G69" s="13"/>
      <c r="H69" s="13"/>
      <c r="I69" s="52"/>
      <c r="J69" s="21"/>
      <c r="K69" s="10"/>
    </row>
    <row r="70" spans="1:11" x14ac:dyDescent="0.25">
      <c r="A70" s="64"/>
      <c r="B70" s="65"/>
      <c r="C70" s="13"/>
      <c r="D70" s="12"/>
      <c r="E70" s="10"/>
      <c r="F70" s="10"/>
      <c r="G70" s="13"/>
      <c r="H70" s="13"/>
      <c r="I70" s="52"/>
      <c r="J70" s="21"/>
      <c r="K70" s="10"/>
    </row>
    <row r="71" spans="1:11" x14ac:dyDescent="0.25">
      <c r="A71" s="64"/>
      <c r="B71" s="65"/>
      <c r="C71" s="13"/>
      <c r="D71" s="12"/>
      <c r="E71" s="10"/>
      <c r="F71" s="10"/>
      <c r="G71" s="13"/>
      <c r="H71" s="13"/>
      <c r="I71" s="52"/>
      <c r="J71" s="21"/>
      <c r="K71" s="10"/>
    </row>
    <row r="72" spans="1:11" x14ac:dyDescent="0.25">
      <c r="A72" s="64"/>
      <c r="B72" s="43" t="s">
        <v>345</v>
      </c>
      <c r="C72" s="13"/>
      <c r="D72" s="12"/>
      <c r="E72" s="10"/>
      <c r="F72" s="10" t="s">
        <v>56</v>
      </c>
      <c r="G72" s="13"/>
      <c r="H72" s="13"/>
      <c r="I72" s="52"/>
      <c r="J72" s="21"/>
      <c r="K72" s="10"/>
    </row>
    <row r="73" spans="1:11" x14ac:dyDescent="0.25">
      <c r="A73" s="64"/>
      <c r="B73" s="65"/>
      <c r="C73" s="13"/>
      <c r="D73" s="12"/>
      <c r="E73" s="10"/>
      <c r="F73" s="10"/>
      <c r="G73" s="13"/>
      <c r="H73" s="13"/>
      <c r="I73" s="52"/>
      <c r="J73" s="21"/>
      <c r="K73" s="10"/>
    </row>
    <row r="74" spans="1:11" x14ac:dyDescent="0.25">
      <c r="A74" s="13"/>
      <c r="B74" s="20"/>
      <c r="C74" s="13"/>
      <c r="D74" s="21"/>
      <c r="E74" s="10"/>
      <c r="F74" s="10"/>
      <c r="G74" s="13"/>
      <c r="H74" s="31"/>
      <c r="I74" s="14"/>
      <c r="J74" s="13"/>
      <c r="K74" s="10"/>
    </row>
  </sheetData>
  <mergeCells count="20">
    <mergeCell ref="A6:B6"/>
    <mergeCell ref="A7:A8"/>
    <mergeCell ref="B7:B8"/>
    <mergeCell ref="C7:C8"/>
    <mergeCell ref="D7:D8"/>
    <mergeCell ref="A1:K1"/>
    <mergeCell ref="A2:K2"/>
    <mergeCell ref="A3:K3"/>
    <mergeCell ref="A5:B5"/>
    <mergeCell ref="H5:K5"/>
    <mergeCell ref="D36:H36"/>
    <mergeCell ref="J7:J8"/>
    <mergeCell ref="K7:K8"/>
    <mergeCell ref="E9:G9"/>
    <mergeCell ref="D10:H10"/>
    <mergeCell ref="E35:G35"/>
    <mergeCell ref="E7:E8"/>
    <mergeCell ref="F7:F8"/>
    <mergeCell ref="G7:G8"/>
    <mergeCell ref="H7:I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9"/>
  <sheetViews>
    <sheetView workbookViewId="0">
      <selection activeCell="A44" sqref="A44:XFD47"/>
    </sheetView>
  </sheetViews>
  <sheetFormatPr defaultRowHeight="15" x14ac:dyDescent="0.25"/>
  <cols>
    <col min="1" max="1" width="2.7109375" customWidth="1"/>
    <col min="2" max="2" width="22.5703125" customWidth="1"/>
    <col min="3" max="3" width="5.140625" customWidth="1"/>
    <col min="4" max="4" width="3.85546875" customWidth="1"/>
    <col min="5" max="5" width="13.42578125" customWidth="1"/>
    <col min="6" max="6" width="29.85546875" customWidth="1"/>
    <col min="7" max="7" width="4.28515625" customWidth="1"/>
    <col min="8" max="8" width="6.42578125" customWidth="1"/>
    <col min="9" max="9" width="5.85546875" customWidth="1"/>
    <col min="10" max="10" width="4.5703125" customWidth="1"/>
    <col min="11" max="11" width="23.5703125" customWidth="1"/>
  </cols>
  <sheetData>
    <row r="1" spans="1:11" ht="22.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2.5" x14ac:dyDescent="0.3">
      <c r="A2" s="199" t="s">
        <v>98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2.5" x14ac:dyDescent="0.3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x14ac:dyDescent="0.25">
      <c r="C4" s="154"/>
      <c r="D4" s="154"/>
      <c r="E4" s="154"/>
      <c r="F4" s="154"/>
      <c r="G4" s="154"/>
      <c r="H4" s="155"/>
      <c r="I4" s="155"/>
      <c r="J4" s="155"/>
      <c r="K4" s="155"/>
    </row>
    <row r="5" spans="1:11" x14ac:dyDescent="0.25">
      <c r="A5" s="200" t="s">
        <v>2</v>
      </c>
      <c r="B5" s="200"/>
      <c r="H5" s="201" t="s">
        <v>63</v>
      </c>
      <c r="I5" s="201"/>
      <c r="J5" s="201"/>
      <c r="K5" s="201"/>
    </row>
    <row r="6" spans="1:11" x14ac:dyDescent="0.25">
      <c r="A6" s="202" t="s">
        <v>3</v>
      </c>
      <c r="B6" s="202"/>
      <c r="F6" s="1"/>
      <c r="H6" s="2" t="s">
        <v>99</v>
      </c>
      <c r="I6" s="3"/>
    </row>
    <row r="7" spans="1:11" x14ac:dyDescent="0.25">
      <c r="A7" s="203" t="s">
        <v>4</v>
      </c>
      <c r="B7" s="194" t="s">
        <v>5</v>
      </c>
      <c r="C7" s="194" t="s">
        <v>6</v>
      </c>
      <c r="D7" s="203" t="s">
        <v>7</v>
      </c>
      <c r="E7" s="205" t="s">
        <v>8</v>
      </c>
      <c r="F7" s="194" t="s">
        <v>9</v>
      </c>
      <c r="G7" s="203" t="s">
        <v>10</v>
      </c>
      <c r="H7" s="206" t="s">
        <v>11</v>
      </c>
      <c r="I7" s="207"/>
      <c r="J7" s="208" t="s">
        <v>12</v>
      </c>
      <c r="K7" s="194" t="s">
        <v>13</v>
      </c>
    </row>
    <row r="8" spans="1:11" x14ac:dyDescent="0.25">
      <c r="A8" s="204"/>
      <c r="B8" s="195"/>
      <c r="C8" s="195"/>
      <c r="D8" s="204"/>
      <c r="E8" s="204"/>
      <c r="F8" s="195"/>
      <c r="G8" s="204"/>
      <c r="H8" s="170" t="s">
        <v>14</v>
      </c>
      <c r="I8" s="170" t="s">
        <v>15</v>
      </c>
      <c r="J8" s="209"/>
      <c r="K8" s="195"/>
    </row>
    <row r="9" spans="1:11" ht="18" x14ac:dyDescent="0.25">
      <c r="A9" s="4"/>
      <c r="B9" s="4"/>
      <c r="C9" s="4"/>
      <c r="D9" s="4"/>
      <c r="E9" s="196" t="s">
        <v>16</v>
      </c>
      <c r="F9" s="196"/>
      <c r="G9" s="196"/>
      <c r="H9" s="5" t="s">
        <v>169</v>
      </c>
      <c r="I9" s="4"/>
      <c r="J9" s="6"/>
      <c r="K9" s="4"/>
    </row>
    <row r="10" spans="1:11" x14ac:dyDescent="0.25">
      <c r="A10" s="7"/>
      <c r="B10" s="7"/>
      <c r="C10" s="7"/>
      <c r="D10" s="190" t="s">
        <v>97</v>
      </c>
      <c r="E10" s="191"/>
      <c r="F10" s="191"/>
      <c r="G10" s="191"/>
      <c r="H10" s="190"/>
      <c r="I10" s="8" t="s">
        <v>170</v>
      </c>
      <c r="J10" s="7"/>
      <c r="K10" s="7"/>
    </row>
    <row r="11" spans="1:11" x14ac:dyDescent="0.25">
      <c r="A11" s="16">
        <v>1</v>
      </c>
      <c r="B11" s="17" t="s">
        <v>171</v>
      </c>
      <c r="C11" s="13">
        <v>2005</v>
      </c>
      <c r="D11" s="12" t="s">
        <v>25</v>
      </c>
      <c r="E11" s="10" t="s">
        <v>20</v>
      </c>
      <c r="F11" s="160" t="s">
        <v>126</v>
      </c>
      <c r="G11" s="13">
        <v>179</v>
      </c>
      <c r="H11" s="40">
        <v>9.3749999999999988E-5</v>
      </c>
      <c r="I11" s="40">
        <v>9.1435185185185188E-5</v>
      </c>
      <c r="J11" s="13" t="str">
        <f>IF(H11=0," ",IF(H11&lt;=[1]Разряды!$D$4,[1]Разряды!$D$3,IF(H11&lt;=[1]Разряды!$E$4,[1]Разряды!$E$3,IF(H11&lt;=[1]Разряды!$F$4,[1]Разряды!$F$3,IF(H11&lt;=[1]Разряды!$G$4,[1]Разряды!$G$3,IF(H11&lt;=[1]Разряды!$H$4,[1]Разряды!$H$3,IF(H11&lt;=[1]Разряды!$I$4,[1]Разряды!$I$3,IF(H11&lt;=[1]Разряды!$J$4,[1]Разряды!$J$3,"б/р"))))))))</f>
        <v>Iюн</v>
      </c>
      <c r="K11" s="164" t="s">
        <v>127</v>
      </c>
    </row>
    <row r="12" spans="1:11" x14ac:dyDescent="0.25">
      <c r="A12" s="16">
        <v>2</v>
      </c>
      <c r="B12" s="10" t="s">
        <v>172</v>
      </c>
      <c r="C12" s="11" t="s">
        <v>88</v>
      </c>
      <c r="D12" s="12"/>
      <c r="E12" s="10" t="s">
        <v>20</v>
      </c>
      <c r="F12" s="10" t="s">
        <v>118</v>
      </c>
      <c r="G12" s="13">
        <v>179</v>
      </c>
      <c r="H12" s="31">
        <v>9.3749999999999988E-5</v>
      </c>
      <c r="I12" s="31">
        <v>9.2592592592592588E-5</v>
      </c>
      <c r="J12" s="13" t="str">
        <f>IF(H12=0," ",IF(H12&lt;=[1]Разряды!$D$4,[1]Разряды!$D$3,IF(H12&lt;=[1]Разряды!$E$4,[1]Разряды!$E$3,IF(H12&lt;=[1]Разряды!$F$4,[1]Разряды!$F$3,IF(H12&lt;=[1]Разряды!$G$4,[1]Разряды!$G$3,IF(H12&lt;=[1]Разряды!$H$4,[1]Разряды!$H$3,IF(H12&lt;=[1]Разряды!$I$4,[1]Разряды!$I$3,IF(H12&lt;=[1]Разряды!$J$4,[1]Разряды!$J$3,"б/р"))))))))</f>
        <v>Iюн</v>
      </c>
      <c r="K12" s="17" t="s">
        <v>27</v>
      </c>
    </row>
    <row r="13" spans="1:11" x14ac:dyDescent="0.25">
      <c r="A13" s="16">
        <v>3</v>
      </c>
      <c r="B13" s="17" t="s">
        <v>173</v>
      </c>
      <c r="C13" s="13">
        <v>2005</v>
      </c>
      <c r="D13" s="12" t="s">
        <v>35</v>
      </c>
      <c r="E13" s="22" t="s">
        <v>20</v>
      </c>
      <c r="F13" s="171" t="s">
        <v>126</v>
      </c>
      <c r="G13" s="13">
        <v>283</v>
      </c>
      <c r="H13" s="31">
        <v>9.4907407407407389E-5</v>
      </c>
      <c r="I13" s="31">
        <v>9.3749999999999988E-5</v>
      </c>
      <c r="J13" s="13" t="str">
        <f>IF(H13=0," ",IF(H13&lt;=[1]Разряды!$D$4,[1]Разряды!$D$3,IF(H13&lt;=[1]Разряды!$E$4,[1]Разряды!$E$3,IF(H13&lt;=[1]Разряды!$F$4,[1]Разряды!$F$3,IF(H13&lt;=[1]Разряды!$G$4,[1]Разряды!$G$3,IF(H13&lt;=[1]Разряды!$H$4,[1]Разряды!$H$3,IF(H13&lt;=[1]Разряды!$I$4,[1]Разряды!$I$3,IF(H13&lt;=[1]Разряды!$J$4,[1]Разряды!$J$3,"б/р"))))))))</f>
        <v>Iюн</v>
      </c>
      <c r="K13" s="164" t="s">
        <v>130</v>
      </c>
    </row>
    <row r="14" spans="1:11" x14ac:dyDescent="0.25">
      <c r="A14" s="33">
        <v>4</v>
      </c>
      <c r="B14" s="10" t="s">
        <v>174</v>
      </c>
      <c r="C14" s="13">
        <v>2006</v>
      </c>
      <c r="D14" s="12"/>
      <c r="E14" s="10" t="s">
        <v>73</v>
      </c>
      <c r="F14" s="10" t="s">
        <v>74</v>
      </c>
      <c r="G14" s="13">
        <v>440</v>
      </c>
      <c r="H14" s="31">
        <v>9.6064814814814816E-5</v>
      </c>
      <c r="I14" s="31">
        <v>9.6064814814814816E-5</v>
      </c>
      <c r="J14" s="13" t="str">
        <f>IF(H14=0," ",IF(H14&lt;=[1]Разряды!$D$4,[1]Разряды!$D$3,IF(H14&lt;=[1]Разряды!$E$4,[1]Разряды!$E$3,IF(H14&lt;=[1]Разряды!$F$4,[1]Разряды!$F$3,IF(H14&lt;=[1]Разряды!$G$4,[1]Разряды!$G$3,IF(H14&lt;=[1]Разряды!$H$4,[1]Разряды!$H$3,IF(H14&lt;=[1]Разряды!$I$4,[1]Разряды!$I$3,IF(H14&lt;=[1]Разряды!$J$4,[1]Разряды!$J$3,"б/р"))))))))</f>
        <v>IIюн</v>
      </c>
      <c r="K14" s="69" t="s">
        <v>103</v>
      </c>
    </row>
    <row r="15" spans="1:11" x14ac:dyDescent="0.25">
      <c r="A15" s="33">
        <v>5</v>
      </c>
      <c r="B15" s="10" t="s">
        <v>175</v>
      </c>
      <c r="C15" s="11" t="s">
        <v>88</v>
      </c>
      <c r="D15" s="12" t="s">
        <v>35</v>
      </c>
      <c r="E15" s="10" t="s">
        <v>20</v>
      </c>
      <c r="F15" s="28" t="s">
        <v>86</v>
      </c>
      <c r="G15" s="13">
        <v>130</v>
      </c>
      <c r="H15" s="31">
        <v>9.722222222222223E-5</v>
      </c>
      <c r="I15" s="31">
        <v>9.8379629629629631E-5</v>
      </c>
      <c r="J15" s="13" t="str">
        <f>IF(H15=0," ",IF(H15&lt;=[1]Разряды!$D$4,[1]Разряды!$D$3,IF(H15&lt;=[1]Разряды!$E$4,[1]Разряды!$E$3,IF(H15&lt;=[1]Разряды!$F$4,[1]Разряды!$F$3,IF(H15&lt;=[1]Разряды!$G$4,[1]Разряды!$G$3,IF(H15&lt;=[1]Разряды!$H$4,[1]Разряды!$H$3,IF(H15&lt;=[1]Разряды!$I$4,[1]Разряды!$I$3,IF(H15&lt;=[1]Разряды!$J$4,[1]Разряды!$J$3,"б/р"))))))))</f>
        <v>IIюн</v>
      </c>
      <c r="K15" s="17" t="s">
        <v>40</v>
      </c>
    </row>
    <row r="16" spans="1:11" x14ac:dyDescent="0.25">
      <c r="A16" s="33">
        <v>6</v>
      </c>
      <c r="B16" s="17" t="s">
        <v>176</v>
      </c>
      <c r="C16" s="13">
        <v>2005</v>
      </c>
      <c r="D16" s="12" t="s">
        <v>35</v>
      </c>
      <c r="E16" s="17" t="s">
        <v>20</v>
      </c>
      <c r="F16" s="160" t="s">
        <v>126</v>
      </c>
      <c r="G16" s="13">
        <v>504</v>
      </c>
      <c r="H16" s="31">
        <v>9.8379629629629631E-5</v>
      </c>
      <c r="I16" s="31">
        <v>9.9537037037037045E-5</v>
      </c>
      <c r="J16" s="13" t="str">
        <f>IF(H16=0," ",IF(H16&lt;=[1]Разряды!$D$4,[1]Разряды!$D$3,IF(H16&lt;=[1]Разряды!$E$4,[1]Разряды!$E$3,IF(H16&lt;=[1]Разряды!$F$4,[1]Разряды!$F$3,IF(H16&lt;=[1]Разряды!$G$4,[1]Разряды!$G$3,IF(H16&lt;=[1]Разряды!$H$4,[1]Разряды!$H$3,IF(H16&lt;=[1]Разряды!$I$4,[1]Разряды!$I$3,IF(H16&lt;=[1]Разряды!$J$4,[1]Разряды!$J$3,"б/р"))))))))</f>
        <v>IIюн</v>
      </c>
      <c r="K16" s="164" t="s">
        <v>130</v>
      </c>
    </row>
    <row r="17" spans="1:11" x14ac:dyDescent="0.25">
      <c r="A17" s="33">
        <v>7</v>
      </c>
      <c r="B17" s="17" t="s">
        <v>177</v>
      </c>
      <c r="C17" s="13">
        <v>2005</v>
      </c>
      <c r="D17" s="12" t="s">
        <v>35</v>
      </c>
      <c r="E17" s="20" t="s">
        <v>18</v>
      </c>
      <c r="F17" s="168" t="s">
        <v>106</v>
      </c>
      <c r="G17" s="30">
        <v>377</v>
      </c>
      <c r="H17" s="31">
        <v>9.9537037037037045E-5</v>
      </c>
      <c r="I17" s="31"/>
      <c r="J17" s="13" t="str">
        <f>IF(H17=0," ",IF(H17&lt;=[1]Разряды!$D$4,[1]Разряды!$D$3,IF(H17&lt;=[1]Разряды!$E$4,[1]Разряды!$E$3,IF(H17&lt;=[1]Разряды!$F$4,[1]Разряды!$F$3,IF(H17&lt;=[1]Разряды!$G$4,[1]Разряды!$G$3,IF(H17&lt;=[1]Разряды!$H$4,[1]Разряды!$H$3,IF(H17&lt;=[1]Разряды!$I$4,[1]Разряды!$I$3,IF(H17&lt;=[1]Разряды!$J$4,[1]Разряды!$J$3,"б/р"))))))))</f>
        <v>IIюн</v>
      </c>
      <c r="K17" s="20" t="s">
        <v>110</v>
      </c>
    </row>
    <row r="18" spans="1:11" x14ac:dyDescent="0.25">
      <c r="A18" s="33">
        <v>8</v>
      </c>
      <c r="B18" s="17" t="s">
        <v>178</v>
      </c>
      <c r="C18" s="13">
        <v>2006</v>
      </c>
      <c r="D18" s="12" t="s">
        <v>35</v>
      </c>
      <c r="E18" s="20" t="s">
        <v>18</v>
      </c>
      <c r="F18" s="168" t="s">
        <v>106</v>
      </c>
      <c r="G18" s="35">
        <v>243</v>
      </c>
      <c r="H18" s="40">
        <v>1.0069444444444443E-4</v>
      </c>
      <c r="I18" s="40"/>
      <c r="J18" s="13" t="str">
        <f>IF(H18=0," ",IF(H18&lt;=[1]Разряды!$D$4,[1]Разряды!$D$3,IF(H18&lt;=[1]Разряды!$E$4,[1]Разряды!$E$3,IF(H18&lt;=[1]Разряды!$F$4,[1]Разряды!$F$3,IF(H18&lt;=[1]Разряды!$G$4,[1]Разряды!$G$3,IF(H18&lt;=[1]Разряды!$H$4,[1]Разряды!$H$3,IF(H18&lt;=[1]Разряды!$I$4,[1]Разряды!$I$3,IF(H18&lt;=[1]Разряды!$J$4,[1]Разряды!$J$3,"б/р"))))))))</f>
        <v>IIюн</v>
      </c>
      <c r="K18" s="20" t="s">
        <v>110</v>
      </c>
    </row>
    <row r="19" spans="1:11" x14ac:dyDescent="0.25">
      <c r="A19" s="33">
        <v>9</v>
      </c>
      <c r="B19" s="17" t="s">
        <v>179</v>
      </c>
      <c r="C19" s="11" t="s">
        <v>88</v>
      </c>
      <c r="D19" s="12" t="s">
        <v>35</v>
      </c>
      <c r="E19" s="22" t="s">
        <v>20</v>
      </c>
      <c r="F19" s="10" t="s">
        <v>86</v>
      </c>
      <c r="G19" s="13">
        <v>503</v>
      </c>
      <c r="H19" s="31">
        <v>1.0185185185185185E-4</v>
      </c>
      <c r="I19" s="31"/>
      <c r="J19" s="13" t="str">
        <f>IF(H19=0," ",IF(H19&lt;=[1]Разряды!$D$4,[1]Разряды!$D$3,IF(H19&lt;=[1]Разряды!$E$4,[1]Разряды!$E$3,IF(H19&lt;=[1]Разряды!$F$4,[1]Разряды!$F$3,IF(H19&lt;=[1]Разряды!$G$4,[1]Разряды!$G$3,IF(H19&lt;=[1]Разряды!$H$4,[1]Разряды!$H$3,IF(H19&lt;=[1]Разряды!$I$4,[1]Разряды!$I$3,IF(H19&lt;=[1]Разряды!$J$4,[1]Разряды!$J$3,"б/р"))))))))</f>
        <v>IIIюн</v>
      </c>
      <c r="K19" s="10" t="s">
        <v>39</v>
      </c>
    </row>
    <row r="20" spans="1:11" x14ac:dyDescent="0.25">
      <c r="A20" s="33">
        <v>9</v>
      </c>
      <c r="B20" s="17" t="s">
        <v>180</v>
      </c>
      <c r="C20" s="13">
        <v>2005</v>
      </c>
      <c r="D20" s="12"/>
      <c r="E20" s="10" t="s">
        <v>20</v>
      </c>
      <c r="F20" s="10" t="s">
        <v>86</v>
      </c>
      <c r="G20" s="13">
        <v>23</v>
      </c>
      <c r="H20" s="31">
        <v>1.0185185185185185E-4</v>
      </c>
      <c r="I20" s="31"/>
      <c r="J20" s="13" t="str">
        <f>IF(H20=0," ",IF(H20&lt;=[1]Разряды!$D$4,[1]Разряды!$D$3,IF(H20&lt;=[1]Разряды!$E$4,[1]Разряды!$E$3,IF(H20&lt;=[1]Разряды!$F$4,[1]Разряды!$F$3,IF(H20&lt;=[1]Разряды!$G$4,[1]Разряды!$G$3,IF(H20&lt;=[1]Разряды!$H$4,[1]Разряды!$H$3,IF(H20&lt;=[1]Разряды!$I$4,[1]Разряды!$I$3,IF(H20&lt;=[1]Разряды!$J$4,[1]Разряды!$J$3,"б/р"))))))))</f>
        <v>IIIюн</v>
      </c>
      <c r="K20" s="10" t="s">
        <v>143</v>
      </c>
    </row>
    <row r="21" spans="1:11" x14ac:dyDescent="0.25">
      <c r="A21" s="33">
        <v>11</v>
      </c>
      <c r="B21" s="10" t="s">
        <v>181</v>
      </c>
      <c r="C21" s="13">
        <v>2006</v>
      </c>
      <c r="D21" s="12" t="s">
        <v>35</v>
      </c>
      <c r="E21" s="20" t="s">
        <v>20</v>
      </c>
      <c r="F21" s="161" t="s">
        <v>126</v>
      </c>
      <c r="G21" s="30">
        <v>233</v>
      </c>
      <c r="H21" s="31">
        <v>1.1574074074074073E-4</v>
      </c>
      <c r="I21" s="31"/>
      <c r="J21" s="13" t="str">
        <f>IF(H21=0," ",IF(H21&lt;=[1]Разряды!$D$4,[1]Разряды!$D$3,IF(H21&lt;=[1]Разряды!$E$4,[1]Разряды!$E$3,IF(H21&lt;=[1]Разряды!$F$4,[1]Разряды!$F$3,IF(H21&lt;=[1]Разряды!$G$4,[1]Разряды!$G$3,IF(H21&lt;=[1]Разряды!$H$4,[1]Разряды!$H$3,IF(H21&lt;=[1]Разряды!$I$4,[1]Разряды!$I$3,IF(H21&lt;=[1]Разряды!$J$4,[1]Разряды!$J$3,"б/р"))))))))</f>
        <v>б/р</v>
      </c>
      <c r="K21" s="67" t="s">
        <v>130</v>
      </c>
    </row>
    <row r="22" spans="1:11" x14ac:dyDescent="0.25">
      <c r="A22" s="33">
        <v>12</v>
      </c>
      <c r="B22" s="17" t="s">
        <v>182</v>
      </c>
      <c r="C22" s="13">
        <v>2006</v>
      </c>
      <c r="D22" s="12"/>
      <c r="E22" s="10" t="s">
        <v>20</v>
      </c>
      <c r="F22" s="10" t="s">
        <v>86</v>
      </c>
      <c r="G22" s="13">
        <v>810</v>
      </c>
      <c r="H22" s="31">
        <v>1.1805555555555555E-4</v>
      </c>
      <c r="I22" s="31"/>
      <c r="J22" s="13" t="str">
        <f>IF(H22=0," ",IF(H22&lt;=[1]Разряды!$D$4,[1]Разряды!$D$3,IF(H22&lt;=[1]Разряды!$E$4,[1]Разряды!$E$3,IF(H22&lt;=[1]Разряды!$F$4,[1]Разряды!$F$3,IF(H22&lt;=[1]Разряды!$G$4,[1]Разряды!$G$3,IF(H22&lt;=[1]Разряды!$H$4,[1]Разряды!$H$3,IF(H22&lt;=[1]Разряды!$I$4,[1]Разряды!$I$3,IF(H22&lt;=[1]Разряды!$J$4,[1]Разряды!$J$3,"б/р"))))))))</f>
        <v>б/р</v>
      </c>
      <c r="K22" s="20" t="s">
        <v>36</v>
      </c>
    </row>
    <row r="23" spans="1:11" x14ac:dyDescent="0.25">
      <c r="A23" s="33">
        <v>13</v>
      </c>
      <c r="B23" s="10" t="s">
        <v>183</v>
      </c>
      <c r="C23" s="11" t="s">
        <v>117</v>
      </c>
      <c r="D23" s="12"/>
      <c r="E23" s="20" t="s">
        <v>20</v>
      </c>
      <c r="F23" s="20" t="s">
        <v>86</v>
      </c>
      <c r="G23" s="30">
        <v>219</v>
      </c>
      <c r="H23" s="31">
        <v>1.2268518518518517E-4</v>
      </c>
      <c r="I23" s="31"/>
      <c r="J23" s="13" t="str">
        <f>IF(H23=0," ",IF(H23&lt;=[1]Разряды!$D$4,[1]Разряды!$D$3,IF(H23&lt;=[1]Разряды!$E$4,[1]Разряды!$E$3,IF(H23&lt;=[1]Разряды!$F$4,[1]Разряды!$F$3,IF(H23&lt;=[1]Разряды!$G$4,[1]Разряды!$G$3,IF(H23&lt;=[1]Разряды!$H$4,[1]Разряды!$H$3,IF(H23&lt;=[1]Разряды!$I$4,[1]Разряды!$I$3,IF(H23&lt;=[1]Разряды!$J$4,[1]Разряды!$J$3,"б/р"))))))))</f>
        <v>б/р</v>
      </c>
      <c r="K23" s="20" t="s">
        <v>36</v>
      </c>
    </row>
    <row r="24" spans="1:11" x14ac:dyDescent="0.25">
      <c r="A24" s="33"/>
      <c r="B24" s="17"/>
      <c r="C24" s="13"/>
      <c r="D24" s="13"/>
      <c r="E24" s="10"/>
      <c r="F24" s="20"/>
      <c r="G24" s="13"/>
      <c r="H24" s="14"/>
      <c r="I24" s="31"/>
      <c r="J24" s="13"/>
      <c r="K24" s="17"/>
    </row>
    <row r="25" spans="1:11" ht="18" x14ac:dyDescent="0.25">
      <c r="A25" s="24"/>
      <c r="B25" s="24"/>
      <c r="C25" s="24"/>
      <c r="D25" s="24"/>
      <c r="E25" s="197" t="s">
        <v>16</v>
      </c>
      <c r="F25" s="197"/>
      <c r="G25" s="197"/>
      <c r="H25" s="8"/>
      <c r="I25" s="24"/>
      <c r="J25" s="25"/>
      <c r="K25" s="24"/>
    </row>
    <row r="26" spans="1:11" x14ac:dyDescent="0.25">
      <c r="A26" s="7"/>
      <c r="B26" s="7"/>
      <c r="C26" s="7"/>
      <c r="D26" s="191" t="s">
        <v>184</v>
      </c>
      <c r="E26" s="191"/>
      <c r="F26" s="191"/>
      <c r="G26" s="191"/>
      <c r="H26" s="191"/>
      <c r="I26" s="8"/>
      <c r="J26" s="7"/>
      <c r="K26" s="7"/>
    </row>
    <row r="27" spans="1:11" x14ac:dyDescent="0.25">
      <c r="A27" s="16">
        <v>1</v>
      </c>
      <c r="B27" s="10" t="s">
        <v>185</v>
      </c>
      <c r="C27" s="11" t="s">
        <v>45</v>
      </c>
      <c r="D27" s="12"/>
      <c r="E27" s="10" t="s">
        <v>73</v>
      </c>
      <c r="F27" s="10" t="s">
        <v>74</v>
      </c>
      <c r="G27" s="13">
        <v>444</v>
      </c>
      <c r="H27" s="31">
        <v>8.5648148148148158E-5</v>
      </c>
      <c r="I27" s="31">
        <v>8.4490740740740731E-5</v>
      </c>
      <c r="J27" s="13" t="str">
        <f>IF(H27=0," ",IF(H27&lt;=[1]Разряды!$D$4,[1]Разряды!$D$3,IF(H27&lt;=[1]Разряды!$E$4,[1]Разряды!$E$3,IF(H27&lt;=[1]Разряды!$F$4,[1]Разряды!$F$3,IF(H27&lt;=[1]Разряды!$G$4,[1]Разряды!$G$3,IF(H27&lt;=[1]Разряды!$H$4,[1]Разряды!$H$3,IF(H27&lt;=[1]Разряды!$I$4,[1]Разряды!$I$3,IF(H27&lt;=[1]Разряды!$J$4,[1]Разряды!$J$3,"б/р"))))))))</f>
        <v>II</v>
      </c>
      <c r="K27" s="164" t="s">
        <v>186</v>
      </c>
    </row>
    <row r="28" spans="1:11" x14ac:dyDescent="0.25">
      <c r="A28" s="16">
        <v>2</v>
      </c>
      <c r="B28" s="10" t="s">
        <v>187</v>
      </c>
      <c r="C28" s="11" t="s">
        <v>45</v>
      </c>
      <c r="D28" s="12" t="s">
        <v>24</v>
      </c>
      <c r="E28" s="10" t="s">
        <v>31</v>
      </c>
      <c r="F28" s="70" t="s">
        <v>124</v>
      </c>
      <c r="G28" s="13">
        <v>45</v>
      </c>
      <c r="H28" s="31">
        <v>8.6805555555555559E-5</v>
      </c>
      <c r="I28" s="31">
        <v>8.5648148148148158E-5</v>
      </c>
      <c r="J28" s="12" t="s">
        <v>29</v>
      </c>
      <c r="K28" s="17" t="s">
        <v>188</v>
      </c>
    </row>
    <row r="29" spans="1:11" x14ac:dyDescent="0.25">
      <c r="A29" s="16">
        <v>3</v>
      </c>
      <c r="B29" s="10" t="s">
        <v>72</v>
      </c>
      <c r="C29" s="11" t="s">
        <v>45</v>
      </c>
      <c r="D29" s="12"/>
      <c r="E29" s="10" t="s">
        <v>73</v>
      </c>
      <c r="F29" s="10" t="s">
        <v>74</v>
      </c>
      <c r="G29" s="13">
        <v>663</v>
      </c>
      <c r="H29" s="31">
        <v>8.6805555555555559E-5</v>
      </c>
      <c r="I29" s="31">
        <v>8.5648148148148158E-5</v>
      </c>
      <c r="J29" s="12" t="s">
        <v>29</v>
      </c>
      <c r="K29" s="17" t="s">
        <v>76</v>
      </c>
    </row>
    <row r="30" spans="1:11" x14ac:dyDescent="0.25">
      <c r="A30" s="33">
        <v>4</v>
      </c>
      <c r="B30" s="17" t="s">
        <v>189</v>
      </c>
      <c r="C30" s="34">
        <v>2003</v>
      </c>
      <c r="D30" s="12" t="s">
        <v>24</v>
      </c>
      <c r="E30" s="10" t="s">
        <v>20</v>
      </c>
      <c r="F30" s="160" t="s">
        <v>126</v>
      </c>
      <c r="G30" s="30">
        <v>462</v>
      </c>
      <c r="H30" s="31">
        <v>8.7962962962962959E-5</v>
      </c>
      <c r="I30" s="31">
        <v>8.6805555555555559E-5</v>
      </c>
      <c r="J30" s="13" t="str">
        <f>IF(H30=0," ",IF(H30&lt;=[1]Разряды!$D$4,[1]Разряды!$D$3,IF(H30&lt;=[1]Разряды!$E$4,[1]Разряды!$E$3,IF(H30&lt;=[1]Разряды!$F$4,[1]Разряды!$F$3,IF(H30&lt;=[1]Разряды!$G$4,[1]Разряды!$G$3,IF(H30&lt;=[1]Разряды!$H$4,[1]Разряды!$H$3,IF(H30&lt;=[1]Разряды!$I$4,[1]Разряды!$I$3,IF(H30&lt;=[1]Разряды!$J$4,[1]Разряды!$J$3,"б/р"))))))))</f>
        <v>III</v>
      </c>
      <c r="K30" s="172" t="s">
        <v>130</v>
      </c>
    </row>
    <row r="31" spans="1:11" x14ac:dyDescent="0.25">
      <c r="A31" s="33">
        <v>5</v>
      </c>
      <c r="B31" s="51" t="s">
        <v>77</v>
      </c>
      <c r="C31" s="66" t="s">
        <v>45</v>
      </c>
      <c r="D31" s="49"/>
      <c r="E31" s="20" t="s">
        <v>73</v>
      </c>
      <c r="F31" s="10" t="s">
        <v>74</v>
      </c>
      <c r="G31" s="18">
        <v>429</v>
      </c>
      <c r="H31" s="31">
        <v>8.9120370370370373E-5</v>
      </c>
      <c r="I31" s="31">
        <v>8.9120370370370373E-5</v>
      </c>
      <c r="J31" s="13" t="str">
        <f>IF(H31=0," ",IF(H31&lt;=[1]Разряды!$D$4,[1]Разряды!$D$3,IF(H31&lt;=[1]Разряды!$E$4,[1]Разряды!$E$3,IF(H31&lt;=[1]Разряды!$F$4,[1]Разряды!$F$3,IF(H31&lt;=[1]Разряды!$G$4,[1]Разряды!$G$3,IF(H31&lt;=[1]Разряды!$H$4,[1]Разряды!$H$3,IF(H31&lt;=[1]Разряды!$I$4,[1]Разряды!$I$3,IF(H31&lt;=[1]Разряды!$J$4,[1]Разряды!$J$3,"б/р"))))))))</f>
        <v>III</v>
      </c>
      <c r="K31" s="17" t="s">
        <v>76</v>
      </c>
    </row>
    <row r="32" spans="1:11" x14ac:dyDescent="0.25">
      <c r="A32" s="33">
        <v>6</v>
      </c>
      <c r="B32" s="17" t="s">
        <v>190</v>
      </c>
      <c r="C32" s="11" t="s">
        <v>45</v>
      </c>
      <c r="D32" s="12" t="s">
        <v>24</v>
      </c>
      <c r="E32" s="22" t="s">
        <v>20</v>
      </c>
      <c r="F32" s="22" t="s">
        <v>86</v>
      </c>
      <c r="G32" s="13">
        <v>291</v>
      </c>
      <c r="H32" s="31">
        <v>8.6805555555555559E-5</v>
      </c>
      <c r="I32" s="173" t="s">
        <v>191</v>
      </c>
      <c r="J32" s="13" t="str">
        <f>IF(H32=0," ",IF(H32&lt;=[1]Разряды!$D$4,[1]Разряды!$D$3,IF(H32&lt;=[1]Разряды!$E$4,[1]Разряды!$E$3,IF(H32&lt;=[1]Разряды!$F$4,[1]Разряды!$F$3,IF(H32&lt;=[1]Разряды!$G$4,[1]Разряды!$G$3,IF(H32&lt;=[1]Разряды!$H$4,[1]Разряды!$H$3,IF(H32&lt;=[1]Разряды!$I$4,[1]Разряды!$I$3,IF(H32&lt;=[1]Разряды!$J$4,[1]Разряды!$J$3,"б/р"))))))))</f>
        <v>III</v>
      </c>
      <c r="K32" s="10" t="s">
        <v>33</v>
      </c>
    </row>
    <row r="33" spans="1:11" x14ac:dyDescent="0.25">
      <c r="A33" s="33">
        <v>7</v>
      </c>
      <c r="B33" s="17" t="s">
        <v>192</v>
      </c>
      <c r="C33" s="11" t="s">
        <v>45</v>
      </c>
      <c r="D33" s="12" t="s">
        <v>24</v>
      </c>
      <c r="E33" s="10" t="s">
        <v>20</v>
      </c>
      <c r="F33" s="10" t="s">
        <v>80</v>
      </c>
      <c r="G33" s="13">
        <v>111</v>
      </c>
      <c r="H33" s="31">
        <v>9.0277777777777774E-5</v>
      </c>
      <c r="I33" s="31"/>
      <c r="J33" s="13" t="str">
        <f>IF(H33=0," ",IF(H33&lt;=[1]Разряды!$D$4,[1]Разряды!$D$3,IF(H33&lt;=[1]Разряды!$E$4,[1]Разряды!$E$3,IF(H33&lt;=[1]Разряды!$F$4,[1]Разряды!$F$3,IF(H33&lt;=[1]Разряды!$G$4,[1]Разряды!$G$3,IF(H33&lt;=[1]Разряды!$H$4,[1]Разряды!$H$3,IF(H33&lt;=[1]Разряды!$I$4,[1]Разряды!$I$3,IF(H33&lt;=[1]Разряды!$J$4,[1]Разряды!$J$3,"б/р"))))))))</f>
        <v>III</v>
      </c>
      <c r="K33" s="17" t="s">
        <v>47</v>
      </c>
    </row>
    <row r="34" spans="1:11" x14ac:dyDescent="0.25">
      <c r="A34" s="33">
        <v>8</v>
      </c>
      <c r="B34" s="17" t="s">
        <v>193</v>
      </c>
      <c r="C34" s="13">
        <v>2004</v>
      </c>
      <c r="D34" s="12" t="s">
        <v>24</v>
      </c>
      <c r="E34" s="10" t="s">
        <v>20</v>
      </c>
      <c r="F34" s="10" t="s">
        <v>86</v>
      </c>
      <c r="G34" s="42">
        <v>775</v>
      </c>
      <c r="H34" s="31">
        <v>9.4907407407407389E-5</v>
      </c>
      <c r="I34" s="31"/>
      <c r="J34" s="13" t="str">
        <f>IF(H34=0," ",IF(H34&lt;=[1]Разряды!$D$4,[1]Разряды!$D$3,IF(H34&lt;=[1]Разряды!$E$4,[1]Разряды!$E$3,IF(H34&lt;=[1]Разряды!$F$4,[1]Разряды!$F$3,IF(H34&lt;=[1]Разряды!$G$4,[1]Разряды!$G$3,IF(H34&lt;=[1]Разряды!$H$4,[1]Разряды!$H$3,IF(H34&lt;=[1]Разряды!$I$4,[1]Разряды!$I$3,IF(H34&lt;=[1]Разряды!$J$4,[1]Разряды!$J$3,"б/р"))))))))</f>
        <v>Iюн</v>
      </c>
      <c r="K34" s="17" t="s">
        <v>22</v>
      </c>
    </row>
    <row r="35" spans="1:11" x14ac:dyDescent="0.25">
      <c r="A35" s="33">
        <v>9</v>
      </c>
      <c r="B35" s="10" t="s">
        <v>194</v>
      </c>
      <c r="C35" s="11" t="s">
        <v>195</v>
      </c>
      <c r="D35" s="12"/>
      <c r="E35" s="10" t="s">
        <v>73</v>
      </c>
      <c r="F35" s="10" t="s">
        <v>74</v>
      </c>
      <c r="G35" s="13">
        <v>441</v>
      </c>
      <c r="H35" s="31">
        <v>9.6064814814814816E-5</v>
      </c>
      <c r="I35" s="31"/>
      <c r="J35" s="13" t="str">
        <f>IF(H35=0," ",IF(H35&lt;=[1]Разряды!$D$4,[1]Разряды!$D$3,IF(H35&lt;=[1]Разряды!$E$4,[1]Разряды!$E$3,IF(H35&lt;=[1]Разряды!$F$4,[1]Разряды!$F$3,IF(H35&lt;=[1]Разряды!$G$4,[1]Разряды!$G$3,IF(H35&lt;=[1]Разряды!$H$4,[1]Разряды!$H$3,IF(H35&lt;=[1]Разряды!$I$4,[1]Разряды!$I$3,IF(H35&lt;=[1]Разряды!$J$4,[1]Разряды!$J$3,"б/р"))))))))</f>
        <v>IIюн</v>
      </c>
      <c r="K35" s="158" t="s">
        <v>112</v>
      </c>
    </row>
    <row r="36" spans="1:11" x14ac:dyDescent="0.25">
      <c r="A36" s="33">
        <v>10</v>
      </c>
      <c r="B36" s="17" t="s">
        <v>196</v>
      </c>
      <c r="C36" s="12">
        <v>2004</v>
      </c>
      <c r="D36" s="12" t="s">
        <v>38</v>
      </c>
      <c r="E36" s="20" t="s">
        <v>20</v>
      </c>
      <c r="F36" s="20" t="s">
        <v>80</v>
      </c>
      <c r="G36" s="13">
        <v>112</v>
      </c>
      <c r="H36" s="31">
        <v>9.8379629629629631E-5</v>
      </c>
      <c r="I36" s="31"/>
      <c r="J36" s="13" t="str">
        <f>IF(H36=0," ",IF(H36&lt;=[1]Разряды!$D$4,[1]Разряды!$D$3,IF(H36&lt;=[1]Разряды!$E$4,[1]Разряды!$E$3,IF(H36&lt;=[1]Разряды!$F$4,[1]Разряды!$F$3,IF(H36&lt;=[1]Разряды!$G$4,[1]Разряды!$G$3,IF(H36&lt;=[1]Разряды!$H$4,[1]Разряды!$H$3,IF(H36&lt;=[1]Разряды!$I$4,[1]Разряды!$I$3,IF(H36&lt;=[1]Разряды!$J$4,[1]Разряды!$J$3,"б/р"))))))))</f>
        <v>IIюн</v>
      </c>
      <c r="K36" s="17" t="s">
        <v>47</v>
      </c>
    </row>
    <row r="37" spans="1:11" x14ac:dyDescent="0.25">
      <c r="A37" s="33">
        <v>10</v>
      </c>
      <c r="B37" s="10" t="s">
        <v>197</v>
      </c>
      <c r="C37" s="13">
        <v>2003</v>
      </c>
      <c r="D37" s="12" t="s">
        <v>25</v>
      </c>
      <c r="E37" s="46" t="s">
        <v>20</v>
      </c>
      <c r="F37" s="20" t="s">
        <v>86</v>
      </c>
      <c r="G37" s="13">
        <v>638</v>
      </c>
      <c r="H37" s="31">
        <v>9.8379629629629631E-5</v>
      </c>
      <c r="I37" s="31"/>
      <c r="J37" s="13" t="str">
        <f>IF(H37=0," ",IF(H37&lt;=[1]Разряды!$D$4,[1]Разряды!$D$3,IF(H37&lt;=[1]Разряды!$E$4,[1]Разряды!$E$3,IF(H37&lt;=[1]Разряды!$F$4,[1]Разряды!$F$3,IF(H37&lt;=[1]Разряды!$G$4,[1]Разряды!$G$3,IF(H37&lt;=[1]Разряды!$H$4,[1]Разряды!$H$3,IF(H37&lt;=[1]Разряды!$I$4,[1]Разряды!$I$3,IF(H37&lt;=[1]Разряды!$J$4,[1]Разряды!$J$3,"б/р"))))))))</f>
        <v>IIюн</v>
      </c>
      <c r="K37" s="17" t="s">
        <v>22</v>
      </c>
    </row>
    <row r="38" spans="1:11" x14ac:dyDescent="0.25">
      <c r="A38" s="33">
        <v>12</v>
      </c>
      <c r="B38" s="17" t="s">
        <v>198</v>
      </c>
      <c r="C38" s="11" t="s">
        <v>195</v>
      </c>
      <c r="D38" s="12" t="s">
        <v>35</v>
      </c>
      <c r="E38" s="20" t="s">
        <v>20</v>
      </c>
      <c r="F38" s="20" t="s">
        <v>86</v>
      </c>
      <c r="G38" s="30">
        <v>53</v>
      </c>
      <c r="H38" s="31">
        <v>9.9537037037037045E-5</v>
      </c>
      <c r="I38" s="31"/>
      <c r="J38" s="13" t="str">
        <f>IF(H38=0," ",IF(H38&lt;=[1]Разряды!$D$4,[1]Разряды!$D$3,IF(H38&lt;=[1]Разряды!$E$4,[1]Разряды!$E$3,IF(H38&lt;=[1]Разряды!$F$4,[1]Разряды!$F$3,IF(H38&lt;=[1]Разряды!$G$4,[1]Разряды!$G$3,IF(H38&lt;=[1]Разряды!$H$4,[1]Разряды!$H$3,IF(H38&lt;=[1]Разряды!$I$4,[1]Разряды!$I$3,IF(H38&lt;=[1]Разряды!$J$4,[1]Разряды!$J$3,"б/р"))))))))</f>
        <v>IIюн</v>
      </c>
      <c r="K38" s="50" t="s">
        <v>46</v>
      </c>
    </row>
    <row r="39" spans="1:11" x14ac:dyDescent="0.25">
      <c r="A39" s="33">
        <v>13</v>
      </c>
      <c r="B39" s="17" t="s">
        <v>199</v>
      </c>
      <c r="C39" s="13">
        <v>2004</v>
      </c>
      <c r="D39" s="12" t="s">
        <v>25</v>
      </c>
      <c r="E39" s="20" t="s">
        <v>20</v>
      </c>
      <c r="F39" s="161" t="s">
        <v>126</v>
      </c>
      <c r="G39" s="30">
        <v>192</v>
      </c>
      <c r="H39" s="31">
        <v>1.0069444444444443E-4</v>
      </c>
      <c r="I39" s="31"/>
      <c r="J39" s="13" t="str">
        <f>IF(H39=0," ",IF(H39&lt;=[1]Разряды!$D$4,[1]Разряды!$D$3,IF(H39&lt;=[1]Разряды!$E$4,[1]Разряды!$E$3,IF(H39&lt;=[1]Разряды!$F$4,[1]Разряды!$F$3,IF(H39&lt;=[1]Разряды!$G$4,[1]Разряды!$G$3,IF(H39&lt;=[1]Разряды!$H$4,[1]Разряды!$H$3,IF(H39&lt;=[1]Разряды!$I$4,[1]Разряды!$I$3,IF(H39&lt;=[1]Разряды!$J$4,[1]Разряды!$J$3,"б/р"))))))))</f>
        <v>IIюн</v>
      </c>
      <c r="K39" s="67" t="s">
        <v>127</v>
      </c>
    </row>
    <row r="40" spans="1:11" x14ac:dyDescent="0.25">
      <c r="A40" s="33">
        <v>14</v>
      </c>
      <c r="B40" s="17" t="s">
        <v>200</v>
      </c>
      <c r="C40" s="13">
        <v>2004</v>
      </c>
      <c r="D40" s="12"/>
      <c r="E40" s="10" t="s">
        <v>20</v>
      </c>
      <c r="F40" s="20" t="s">
        <v>86</v>
      </c>
      <c r="G40" s="13">
        <v>239</v>
      </c>
      <c r="H40" s="31">
        <v>1.0648148148148147E-4</v>
      </c>
      <c r="I40" s="31"/>
      <c r="J40" s="13" t="str">
        <f>IF(H40=0," ",IF(H40&lt;=[1]Разряды!$D$4,[1]Разряды!$D$3,IF(H40&lt;=[1]Разряды!$E$4,[1]Разряды!$E$3,IF(H40&lt;=[1]Разряды!$F$4,[1]Разряды!$F$3,IF(H40&lt;=[1]Разряды!$G$4,[1]Разряды!$G$3,IF(H40&lt;=[1]Разряды!$H$4,[1]Разряды!$H$3,IF(H40&lt;=[1]Разряды!$I$4,[1]Разряды!$I$3,IF(H40&lt;=[1]Разряды!$J$4,[1]Разряды!$J$3,"б/р"))))))))</f>
        <v>IIIюн</v>
      </c>
      <c r="K40" s="17" t="s">
        <v>163</v>
      </c>
    </row>
    <row r="41" spans="1:11" x14ac:dyDescent="0.25">
      <c r="A41" s="33">
        <v>15</v>
      </c>
      <c r="B41" s="17" t="s">
        <v>201</v>
      </c>
      <c r="C41" s="11" t="s">
        <v>195</v>
      </c>
      <c r="D41" s="12"/>
      <c r="E41" s="20" t="s">
        <v>20</v>
      </c>
      <c r="F41" s="161" t="s">
        <v>126</v>
      </c>
      <c r="G41" s="30">
        <v>397</v>
      </c>
      <c r="H41" s="31">
        <v>1.122685185185185E-4</v>
      </c>
      <c r="I41" s="31"/>
      <c r="J41" s="13" t="str">
        <f>IF(H41=0," ",IF(H41&lt;=[1]Разряды!$D$4,[1]Разряды!$D$3,IF(H41&lt;=[1]Разряды!$E$4,[1]Разряды!$E$3,IF(H41&lt;=[1]Разряды!$F$4,[1]Разряды!$F$3,IF(H41&lt;=[1]Разряды!$G$4,[1]Разряды!$G$3,IF(H41&lt;=[1]Разряды!$H$4,[1]Разряды!$H$3,IF(H41&lt;=[1]Разряды!$I$4,[1]Разряды!$I$3,IF(H41&lt;=[1]Разряды!$J$4,[1]Разряды!$J$3,"б/р"))))))))</f>
        <v>б/р</v>
      </c>
      <c r="K41" s="67" t="s">
        <v>130</v>
      </c>
    </row>
    <row r="42" spans="1:11" x14ac:dyDescent="0.25">
      <c r="A42" s="33">
        <v>16</v>
      </c>
      <c r="B42" s="10" t="s">
        <v>202</v>
      </c>
      <c r="C42" s="13">
        <v>2004</v>
      </c>
      <c r="D42" s="12"/>
      <c r="E42" s="20" t="s">
        <v>20</v>
      </c>
      <c r="F42" s="161" t="s">
        <v>126</v>
      </c>
      <c r="G42" s="30">
        <v>614</v>
      </c>
      <c r="H42" s="31">
        <v>1.1574074074074073E-4</v>
      </c>
      <c r="I42" s="31"/>
      <c r="J42" s="13" t="str">
        <f>IF(H42=0," ",IF(H42&lt;=[1]Разряды!$D$4,[1]Разряды!$D$3,IF(H42&lt;=[1]Разряды!$E$4,[1]Разряды!$E$3,IF(H42&lt;=[1]Разряды!$F$4,[1]Разряды!$F$3,IF(H42&lt;=[1]Разряды!$G$4,[1]Разряды!$G$3,IF(H42&lt;=[1]Разряды!$H$4,[1]Разряды!$H$3,IF(H42&lt;=[1]Разряды!$I$4,[1]Разряды!$I$3,IF(H42&lt;=[1]Разряды!$J$4,[1]Разряды!$J$3,"б/р"))))))))</f>
        <v>б/р</v>
      </c>
      <c r="K42" s="67" t="s">
        <v>127</v>
      </c>
    </row>
    <row r="43" spans="1:11" x14ac:dyDescent="0.25">
      <c r="A43" s="33"/>
      <c r="B43" s="17"/>
      <c r="C43" s="11"/>
      <c r="D43" s="12"/>
      <c r="E43" s="10"/>
      <c r="F43" s="10"/>
      <c r="G43" s="13"/>
      <c r="H43" s="31"/>
      <c r="I43" s="14"/>
      <c r="J43" s="13"/>
      <c r="K43" s="10"/>
    </row>
    <row r="44" spans="1:11" x14ac:dyDescent="0.25">
      <c r="A44" s="64"/>
      <c r="B44" s="43" t="s">
        <v>344</v>
      </c>
      <c r="C44" s="13"/>
      <c r="D44" s="12"/>
      <c r="E44" s="10"/>
      <c r="F44" s="10" t="s">
        <v>55</v>
      </c>
      <c r="G44" s="13"/>
      <c r="H44" s="13"/>
      <c r="I44" s="52"/>
      <c r="J44" s="21"/>
      <c r="K44" s="10"/>
    </row>
    <row r="45" spans="1:11" x14ac:dyDescent="0.25">
      <c r="A45" s="64"/>
      <c r="B45" s="65"/>
      <c r="C45" s="13"/>
      <c r="D45" s="12"/>
      <c r="E45" s="10"/>
      <c r="F45" s="10"/>
      <c r="G45" s="13"/>
      <c r="H45" s="13"/>
      <c r="I45" s="52"/>
      <c r="J45" s="21"/>
      <c r="K45" s="10"/>
    </row>
    <row r="46" spans="1:11" x14ac:dyDescent="0.25">
      <c r="A46" s="64"/>
      <c r="B46" s="65"/>
      <c r="C46" s="13"/>
      <c r="D46" s="12"/>
      <c r="E46" s="10"/>
      <c r="F46" s="10"/>
      <c r="G46" s="13"/>
      <c r="H46" s="13"/>
      <c r="I46" s="52"/>
      <c r="J46" s="21"/>
      <c r="K46" s="10"/>
    </row>
    <row r="47" spans="1:11" x14ac:dyDescent="0.25">
      <c r="A47" s="64"/>
      <c r="B47" s="43" t="s">
        <v>345</v>
      </c>
      <c r="C47" s="13"/>
      <c r="D47" s="12"/>
      <c r="E47" s="10"/>
      <c r="F47" s="10" t="s">
        <v>56</v>
      </c>
      <c r="G47" s="13"/>
      <c r="H47" s="13"/>
      <c r="I47" s="52"/>
      <c r="J47" s="21"/>
      <c r="K47" s="10"/>
    </row>
    <row r="48" spans="1:11" x14ac:dyDescent="0.25">
      <c r="A48" s="64"/>
      <c r="B48" s="65"/>
      <c r="C48" s="13"/>
      <c r="D48" s="12"/>
      <c r="E48" s="10"/>
      <c r="F48" s="10"/>
      <c r="G48" s="13"/>
      <c r="H48" s="13"/>
      <c r="I48" s="52"/>
      <c r="J48" s="21"/>
      <c r="K48" s="10"/>
    </row>
    <row r="49" spans="1:11" x14ac:dyDescent="0.25">
      <c r="A49" s="13"/>
      <c r="B49" s="20"/>
      <c r="C49" s="13"/>
      <c r="D49" s="21"/>
      <c r="E49" s="10"/>
      <c r="F49" s="10"/>
      <c r="G49" s="13"/>
      <c r="H49" s="31"/>
      <c r="I49" s="14"/>
      <c r="J49" s="13"/>
      <c r="K49" s="10"/>
    </row>
  </sheetData>
  <mergeCells count="20">
    <mergeCell ref="A1:K1"/>
    <mergeCell ref="A2:K2"/>
    <mergeCell ref="A3:K3"/>
    <mergeCell ref="A6:B6"/>
    <mergeCell ref="A7:A8"/>
    <mergeCell ref="B7:B8"/>
    <mergeCell ref="C7:C8"/>
    <mergeCell ref="D7:D8"/>
    <mergeCell ref="A5:B5"/>
    <mergeCell ref="H5:K5"/>
    <mergeCell ref="K7:K8"/>
    <mergeCell ref="E9:G9"/>
    <mergeCell ref="D10:H10"/>
    <mergeCell ref="E25:G25"/>
    <mergeCell ref="D26:H26"/>
    <mergeCell ref="E7:E8"/>
    <mergeCell ref="F7:F8"/>
    <mergeCell ref="G7:G8"/>
    <mergeCell ref="H7:I7"/>
    <mergeCell ref="J7:J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75"/>
  <sheetViews>
    <sheetView workbookViewId="0">
      <selection activeCell="A67" sqref="A67:XFD70"/>
    </sheetView>
  </sheetViews>
  <sheetFormatPr defaultRowHeight="15" x14ac:dyDescent="0.25"/>
  <cols>
    <col min="1" max="1" width="2.7109375" customWidth="1"/>
    <col min="2" max="2" width="22.5703125" customWidth="1"/>
    <col min="3" max="3" width="5.140625" customWidth="1"/>
    <col min="4" max="4" width="3.85546875" customWidth="1"/>
    <col min="5" max="5" width="13.42578125" customWidth="1"/>
    <col min="6" max="6" width="29.85546875" customWidth="1"/>
    <col min="7" max="7" width="4.28515625" customWidth="1"/>
    <col min="8" max="8" width="6.42578125" customWidth="1"/>
    <col min="9" max="9" width="5.85546875" customWidth="1"/>
    <col min="10" max="10" width="4.5703125" customWidth="1"/>
    <col min="11" max="11" width="23.5703125" customWidth="1"/>
  </cols>
  <sheetData>
    <row r="1" spans="1:11" ht="22.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2.5" x14ac:dyDescent="0.3">
      <c r="A2" s="199" t="s">
        <v>98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2.5" x14ac:dyDescent="0.3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x14ac:dyDescent="0.25">
      <c r="C4" s="154"/>
      <c r="D4" s="154"/>
      <c r="E4" s="154"/>
      <c r="F4" s="154"/>
      <c r="G4" s="154"/>
      <c r="H4" s="155"/>
      <c r="I4" s="155"/>
      <c r="J4" s="155"/>
      <c r="K4" s="155"/>
    </row>
    <row r="5" spans="1:11" x14ac:dyDescent="0.25">
      <c r="A5" s="200" t="s">
        <v>2</v>
      </c>
      <c r="B5" s="200"/>
      <c r="H5" s="201" t="s">
        <v>63</v>
      </c>
      <c r="I5" s="201"/>
      <c r="J5" s="201"/>
      <c r="K5" s="201"/>
    </row>
    <row r="6" spans="1:11" x14ac:dyDescent="0.25">
      <c r="A6" s="202" t="s">
        <v>3</v>
      </c>
      <c r="B6" s="202"/>
      <c r="F6" s="1"/>
      <c r="H6" s="2" t="s">
        <v>99</v>
      </c>
      <c r="I6" s="3"/>
    </row>
    <row r="7" spans="1:11" x14ac:dyDescent="0.25">
      <c r="A7" s="203" t="s">
        <v>4</v>
      </c>
      <c r="B7" s="194" t="s">
        <v>5</v>
      </c>
      <c r="C7" s="194" t="s">
        <v>6</v>
      </c>
      <c r="D7" s="203" t="s">
        <v>7</v>
      </c>
      <c r="E7" s="205" t="s">
        <v>8</v>
      </c>
      <c r="F7" s="194" t="s">
        <v>9</v>
      </c>
      <c r="G7" s="203" t="s">
        <v>10</v>
      </c>
      <c r="H7" s="206" t="s">
        <v>11</v>
      </c>
      <c r="I7" s="207"/>
      <c r="J7" s="208" t="s">
        <v>12</v>
      </c>
      <c r="K7" s="194" t="s">
        <v>13</v>
      </c>
    </row>
    <row r="8" spans="1:11" x14ac:dyDescent="0.25">
      <c r="A8" s="204"/>
      <c r="B8" s="195"/>
      <c r="C8" s="195"/>
      <c r="D8" s="204"/>
      <c r="E8" s="204"/>
      <c r="F8" s="195"/>
      <c r="G8" s="204"/>
      <c r="H8" s="170" t="s">
        <v>14</v>
      </c>
      <c r="I8" s="170" t="s">
        <v>15</v>
      </c>
      <c r="J8" s="209"/>
      <c r="K8" s="195"/>
    </row>
    <row r="9" spans="1:11" ht="18" x14ac:dyDescent="0.25">
      <c r="A9" s="4"/>
      <c r="B9" s="4"/>
      <c r="C9" s="4"/>
      <c r="D9" s="4"/>
      <c r="E9" s="196" t="s">
        <v>227</v>
      </c>
      <c r="F9" s="196"/>
      <c r="G9" s="196"/>
      <c r="H9" s="8" t="s">
        <v>228</v>
      </c>
      <c r="I9" s="4"/>
      <c r="J9" s="6"/>
      <c r="K9" s="4"/>
    </row>
    <row r="10" spans="1:11" x14ac:dyDescent="0.25">
      <c r="A10" s="7"/>
      <c r="B10" s="7"/>
      <c r="C10" s="7"/>
      <c r="D10" s="190" t="s">
        <v>82</v>
      </c>
      <c r="E10" s="191"/>
      <c r="F10" s="191"/>
      <c r="G10" s="191"/>
      <c r="H10" s="190"/>
      <c r="I10" s="8"/>
      <c r="J10" s="7"/>
      <c r="K10" s="7"/>
    </row>
    <row r="11" spans="1:11" x14ac:dyDescent="0.25">
      <c r="A11" s="9">
        <v>1</v>
      </c>
      <c r="B11" s="15" t="s">
        <v>84</v>
      </c>
      <c r="C11" s="13">
        <v>2005</v>
      </c>
      <c r="D11" s="12" t="s">
        <v>23</v>
      </c>
      <c r="E11" s="10" t="s">
        <v>21</v>
      </c>
      <c r="F11" s="10" t="s">
        <v>41</v>
      </c>
      <c r="G11" s="13">
        <v>73</v>
      </c>
      <c r="H11" s="31">
        <v>5.2893518518518524E-4</v>
      </c>
      <c r="I11" s="14"/>
      <c r="J11" s="13" t="str">
        <f>IF(H11=0," ",IF(H11&lt;=[1]Разряды!$D$26,[1]Разряды!$D$3,IF(H11&lt;=[1]Разряды!$E$26,[1]Разряды!$E$3,IF(H11&lt;=[1]Разряды!$F$26,[1]Разряды!$F$3,IF(H11&lt;=[1]Разряды!$G$26,[1]Разряды!$G$3,IF(H11&lt;=[1]Разряды!$H$26,[1]Разряды!$H$3,IF(H11&lt;=[1]Разряды!$I$26,[1]Разряды!$I$3,IF(H11&lt;=[1]Разряды!$J$26,[1]Разряды!$J$3,"б/р"))))))))</f>
        <v>III</v>
      </c>
      <c r="K11" s="10" t="s">
        <v>34</v>
      </c>
    </row>
    <row r="12" spans="1:11" x14ac:dyDescent="0.25">
      <c r="A12" s="16">
        <v>2</v>
      </c>
      <c r="B12" s="17" t="s">
        <v>229</v>
      </c>
      <c r="C12" s="39">
        <v>2005</v>
      </c>
      <c r="D12" s="12" t="s">
        <v>24</v>
      </c>
      <c r="E12" s="10" t="s">
        <v>20</v>
      </c>
      <c r="F12" s="10" t="s">
        <v>86</v>
      </c>
      <c r="G12" s="39">
        <v>210</v>
      </c>
      <c r="H12" s="31">
        <v>5.3009259259259253E-4</v>
      </c>
      <c r="I12" s="14"/>
      <c r="J12" s="13" t="str">
        <f>IF(H12=0," ",IF(H12&lt;=[1]Разряды!$D$26,[1]Разряды!$D$3,IF(H12&lt;=[1]Разряды!$E$26,[1]Разряды!$E$3,IF(H12&lt;=[1]Разряды!$F$26,[1]Разряды!$F$3,IF(H12&lt;=[1]Разряды!$G$26,[1]Разряды!$G$3,IF(H12&lt;=[1]Разряды!$H$26,[1]Разряды!$H$3,IF(H12&lt;=[1]Разряды!$I$26,[1]Разряды!$I$3,IF(H12&lt;=[1]Разряды!$J$26,[1]Разряды!$J$3,"б/р"))))))))</f>
        <v>III</v>
      </c>
      <c r="K12" s="10" t="s">
        <v>36</v>
      </c>
    </row>
    <row r="13" spans="1:11" x14ac:dyDescent="0.25">
      <c r="A13" s="9">
        <v>3</v>
      </c>
      <c r="B13" s="20" t="s">
        <v>230</v>
      </c>
      <c r="C13" s="13">
        <v>2005</v>
      </c>
      <c r="D13" s="21" t="s">
        <v>25</v>
      </c>
      <c r="E13" s="22" t="s">
        <v>20</v>
      </c>
      <c r="F13" s="22" t="s">
        <v>86</v>
      </c>
      <c r="G13" s="13">
        <v>24</v>
      </c>
      <c r="H13" s="40">
        <v>5.4513888888888895E-4</v>
      </c>
      <c r="I13" s="14"/>
      <c r="J13" s="13" t="str">
        <f>IF(H13=0," ",IF(H13&lt;=[1]Разряды!$D$26,[1]Разряды!$D$3,IF(H13&lt;=[1]Разряды!$E$26,[1]Разряды!$E$3,IF(H13&lt;=[1]Разряды!$F$26,[1]Разряды!$F$3,IF(H13&lt;=[1]Разряды!$G$26,[1]Разряды!$G$3,IF(H13&lt;=[1]Разряды!$H$26,[1]Разряды!$H$3,IF(H13&lt;=[1]Разряды!$I$26,[1]Разряды!$I$3,IF(H13&lt;=[1]Разряды!$J$26,[1]Разряды!$J$3,"б/р"))))))))</f>
        <v>III</v>
      </c>
      <c r="K13" s="10" t="s">
        <v>30</v>
      </c>
    </row>
    <row r="14" spans="1:11" x14ac:dyDescent="0.25">
      <c r="A14" s="12">
        <v>4</v>
      </c>
      <c r="B14" s="10" t="s">
        <v>231</v>
      </c>
      <c r="C14" s="13">
        <v>2006</v>
      </c>
      <c r="D14" s="12" t="s">
        <v>24</v>
      </c>
      <c r="E14" s="10" t="s">
        <v>20</v>
      </c>
      <c r="F14" s="160" t="s">
        <v>126</v>
      </c>
      <c r="G14" s="13">
        <v>263</v>
      </c>
      <c r="H14" s="31">
        <v>5.4861111111111104E-4</v>
      </c>
      <c r="I14" s="14"/>
      <c r="J14" s="13" t="str">
        <f>IF(H14=0," ",IF(H14&lt;=[1]Разряды!$D$26,[1]Разряды!$D$3,IF(H14&lt;=[1]Разряды!$E$26,[1]Разряды!$E$3,IF(H14&lt;=[1]Разряды!$F$26,[1]Разряды!$F$3,IF(H14&lt;=[1]Разряды!$G$26,[1]Разряды!$G$3,IF(H14&lt;=[1]Разряды!$H$26,[1]Разряды!$H$3,IF(H14&lt;=[1]Разряды!$I$26,[1]Разряды!$I$3,IF(H14&lt;=[1]Разряды!$J$26,[1]Разряды!$J$3,"б/р"))))))))</f>
        <v>III</v>
      </c>
      <c r="K14" s="41" t="s">
        <v>216</v>
      </c>
    </row>
    <row r="15" spans="1:11" x14ac:dyDescent="0.25">
      <c r="A15" s="21">
        <v>5</v>
      </c>
      <c r="B15" s="10" t="s">
        <v>116</v>
      </c>
      <c r="C15" s="11" t="s">
        <v>117</v>
      </c>
      <c r="D15" s="12"/>
      <c r="E15" s="10" t="s">
        <v>20</v>
      </c>
      <c r="F15" s="10" t="s">
        <v>118</v>
      </c>
      <c r="G15" s="13">
        <v>170</v>
      </c>
      <c r="H15" s="31">
        <v>5.5787037037037036E-4</v>
      </c>
      <c r="I15" s="14"/>
      <c r="J15" s="13" t="str">
        <f>IF(H15=0," ",IF(H15&lt;=[1]Разряды!$D$26,[1]Разряды!$D$3,IF(H15&lt;=[1]Разряды!$E$26,[1]Разряды!$E$3,IF(H15&lt;=[1]Разряды!$F$26,[1]Разряды!$F$3,IF(H15&lt;=[1]Разряды!$G$26,[1]Разряды!$G$3,IF(H15&lt;=[1]Разряды!$H$26,[1]Разряды!$H$3,IF(H15&lt;=[1]Разряды!$I$26,[1]Разряды!$I$3,IF(H15&lt;=[1]Разряды!$J$26,[1]Разряды!$J$3,"б/р"))))))))</f>
        <v>III</v>
      </c>
      <c r="K15" s="63" t="s">
        <v>27</v>
      </c>
    </row>
    <row r="16" spans="1:11" x14ac:dyDescent="0.25">
      <c r="A16" s="12">
        <v>6</v>
      </c>
      <c r="B16" s="10" t="s">
        <v>232</v>
      </c>
      <c r="C16" s="18">
        <v>2005</v>
      </c>
      <c r="D16" s="12"/>
      <c r="E16" s="22" t="s">
        <v>73</v>
      </c>
      <c r="F16" s="22" t="s">
        <v>74</v>
      </c>
      <c r="G16" s="18">
        <v>5</v>
      </c>
      <c r="H16" s="31">
        <v>5.5902777777777776E-4</v>
      </c>
      <c r="I16" s="14"/>
      <c r="J16" s="13" t="str">
        <f>IF(H16=0," ",IF(H16&lt;=[1]Разряды!$D$26,[1]Разряды!$D$3,IF(H16&lt;=[1]Разряды!$E$26,[1]Разряды!$E$3,IF(H16&lt;=[1]Разряды!$F$26,[1]Разряды!$F$3,IF(H16&lt;=[1]Разряды!$G$26,[1]Разряды!$G$3,IF(H16&lt;=[1]Разряды!$H$26,[1]Разряды!$H$3,IF(H16&lt;=[1]Разряды!$I$26,[1]Разряды!$I$3,IF(H16&lt;=[1]Разряды!$J$26,[1]Разряды!$J$3,"б/р"))))))))</f>
        <v>III</v>
      </c>
      <c r="K16" s="10" t="s">
        <v>233</v>
      </c>
    </row>
    <row r="17" spans="1:11" x14ac:dyDescent="0.25">
      <c r="A17" s="21">
        <v>7</v>
      </c>
      <c r="B17" s="20" t="s">
        <v>234</v>
      </c>
      <c r="C17" s="13">
        <v>2005</v>
      </c>
      <c r="D17" s="12" t="s">
        <v>24</v>
      </c>
      <c r="E17" s="10" t="s">
        <v>20</v>
      </c>
      <c r="F17" s="17" t="s">
        <v>86</v>
      </c>
      <c r="G17" s="13">
        <v>118</v>
      </c>
      <c r="H17" s="31">
        <v>5.6365740740740747E-4</v>
      </c>
      <c r="I17" s="14"/>
      <c r="J17" s="13" t="str">
        <f>IF(H17=0," ",IF(H17&lt;=[1]Разряды!$D$26,[1]Разряды!$D$3,IF(H17&lt;=[1]Разряды!$E$26,[1]Разряды!$E$3,IF(H17&lt;=[1]Разряды!$F$26,[1]Разряды!$F$3,IF(H17&lt;=[1]Разряды!$G$26,[1]Разряды!$G$3,IF(H17&lt;=[1]Разряды!$H$26,[1]Разряды!$H$3,IF(H17&lt;=[1]Разряды!$I$26,[1]Разряды!$I$3,IF(H17&lt;=[1]Разряды!$J$26,[1]Разряды!$J$3,"б/р"))))))))</f>
        <v>III</v>
      </c>
      <c r="K17" s="17" t="s">
        <v>22</v>
      </c>
    </row>
    <row r="18" spans="1:11" x14ac:dyDescent="0.25">
      <c r="A18" s="12">
        <v>7</v>
      </c>
      <c r="B18" s="20" t="s">
        <v>235</v>
      </c>
      <c r="C18" s="13">
        <v>2006</v>
      </c>
      <c r="D18" s="21" t="s">
        <v>25</v>
      </c>
      <c r="E18" s="10" t="s">
        <v>20</v>
      </c>
      <c r="F18" s="10" t="s">
        <v>86</v>
      </c>
      <c r="G18" s="13">
        <v>745</v>
      </c>
      <c r="H18" s="31">
        <v>5.6365740740740747E-4</v>
      </c>
      <c r="I18" s="14"/>
      <c r="J18" s="13" t="str">
        <f>IF(H18=0," ",IF(H18&lt;=[1]Разряды!$D$26,[1]Разряды!$D$3,IF(H18&lt;=[1]Разряды!$E$26,[1]Разряды!$E$3,IF(H18&lt;=[1]Разряды!$F$26,[1]Разряды!$F$3,IF(H18&lt;=[1]Разряды!$G$26,[1]Разряды!$G$3,IF(H18&lt;=[1]Разряды!$H$26,[1]Разряды!$H$3,IF(H18&lt;=[1]Разряды!$I$26,[1]Разряды!$I$3,IF(H18&lt;=[1]Разряды!$J$26,[1]Разряды!$J$3,"б/р"))))))))</f>
        <v>III</v>
      </c>
      <c r="K18" s="10" t="s">
        <v>39</v>
      </c>
    </row>
    <row r="19" spans="1:11" x14ac:dyDescent="0.25">
      <c r="A19" s="21">
        <v>9</v>
      </c>
      <c r="B19" s="20" t="s">
        <v>236</v>
      </c>
      <c r="C19" s="30">
        <v>2005</v>
      </c>
      <c r="D19" s="21" t="s">
        <v>24</v>
      </c>
      <c r="E19" s="22" t="s">
        <v>18</v>
      </c>
      <c r="F19" s="168" t="s">
        <v>106</v>
      </c>
      <c r="G19" s="30">
        <v>973</v>
      </c>
      <c r="H19" s="31">
        <v>5.6712962962962956E-4</v>
      </c>
      <c r="I19" s="14"/>
      <c r="J19" s="13" t="str">
        <f>IF(H19=0," ",IF(H19&lt;=[1]Разряды!$D$26,[1]Разряды!$D$3,IF(H19&lt;=[1]Разряды!$E$26,[1]Разряды!$E$3,IF(H19&lt;=[1]Разряды!$F$26,[1]Разряды!$F$3,IF(H19&lt;=[1]Разряды!$G$26,[1]Разряды!$G$3,IF(H19&lt;=[1]Разряды!$H$26,[1]Разряды!$H$3,IF(H19&lt;=[1]Разряды!$I$26,[1]Разряды!$I$3,IF(H19&lt;=[1]Разряды!$J$26,[1]Разряды!$J$3,"б/р"))))))))</f>
        <v>III</v>
      </c>
      <c r="K19" s="20" t="s">
        <v>43</v>
      </c>
    </row>
    <row r="20" spans="1:11" x14ac:dyDescent="0.25">
      <c r="A20" s="12">
        <v>10</v>
      </c>
      <c r="B20" s="20" t="s">
        <v>111</v>
      </c>
      <c r="C20" s="11" t="s">
        <v>88</v>
      </c>
      <c r="D20" s="21"/>
      <c r="E20" s="10" t="s">
        <v>73</v>
      </c>
      <c r="F20" s="10" t="s">
        <v>74</v>
      </c>
      <c r="G20" s="13">
        <v>441</v>
      </c>
      <c r="H20" s="31">
        <v>5.6944444444444447E-4</v>
      </c>
      <c r="I20" s="14"/>
      <c r="J20" s="13" t="str">
        <f>IF(H20=0," ",IF(H20&lt;=[1]Разряды!$D$26,[1]Разряды!$D$3,IF(H20&lt;=[1]Разряды!$E$26,[1]Разряды!$E$3,IF(H20&lt;=[1]Разряды!$F$26,[1]Разряды!$F$3,IF(H20&lt;=[1]Разряды!$G$26,[1]Разряды!$G$3,IF(H20&lt;=[1]Разряды!$H$26,[1]Разряды!$H$3,IF(H20&lt;=[1]Разряды!$I$26,[1]Разряды!$I$3,IF(H20&lt;=[1]Разряды!$J$26,[1]Разряды!$J$3,"б/р"))))))))</f>
        <v>III</v>
      </c>
      <c r="K20" s="158" t="s">
        <v>112</v>
      </c>
    </row>
    <row r="21" spans="1:11" x14ac:dyDescent="0.25">
      <c r="A21" s="21">
        <v>11</v>
      </c>
      <c r="B21" s="20" t="s">
        <v>237</v>
      </c>
      <c r="C21" s="11" t="s">
        <v>117</v>
      </c>
      <c r="D21" s="21" t="s">
        <v>25</v>
      </c>
      <c r="E21" s="10" t="s">
        <v>20</v>
      </c>
      <c r="F21" s="17" t="s">
        <v>86</v>
      </c>
      <c r="G21" s="13">
        <v>12</v>
      </c>
      <c r="H21" s="31">
        <v>5.7407407407407407E-4</v>
      </c>
      <c r="I21" s="14"/>
      <c r="J21" s="13" t="str">
        <f>IF(H21=0," ",IF(H21&lt;=[1]Разряды!$D$26,[1]Разряды!$D$3,IF(H21&lt;=[1]Разряды!$E$26,[1]Разряды!$E$3,IF(H21&lt;=[1]Разряды!$F$26,[1]Разряды!$F$3,IF(H21&lt;=[1]Разряды!$G$26,[1]Разряды!$G$3,IF(H21&lt;=[1]Разряды!$H$26,[1]Разряды!$H$3,IF(H21&lt;=[1]Разряды!$I$26,[1]Разряды!$I$3,IF(H21&lt;=[1]Разряды!$J$26,[1]Разряды!$J$3,"б/р"))))))))</f>
        <v>Iюн</v>
      </c>
      <c r="K21" s="10" t="s">
        <v>30</v>
      </c>
    </row>
    <row r="22" spans="1:11" x14ac:dyDescent="0.25">
      <c r="A22" s="12">
        <v>12</v>
      </c>
      <c r="B22" s="20" t="s">
        <v>238</v>
      </c>
      <c r="C22" s="13">
        <v>2006</v>
      </c>
      <c r="D22" s="21" t="s">
        <v>25</v>
      </c>
      <c r="E22" s="10" t="s">
        <v>18</v>
      </c>
      <c r="F22" s="156" t="s">
        <v>106</v>
      </c>
      <c r="G22" s="13">
        <v>974</v>
      </c>
      <c r="H22" s="31">
        <v>5.7523148148148147E-4</v>
      </c>
      <c r="I22" s="14"/>
      <c r="J22" s="13" t="str">
        <f>IF(H22=0," ",IF(H22&lt;=[1]Разряды!$D$26,[1]Разряды!$D$3,IF(H22&lt;=[1]Разряды!$E$26,[1]Разряды!$E$3,IF(H22&lt;=[1]Разряды!$F$26,[1]Разряды!$F$3,IF(H22&lt;=[1]Разряды!$G$26,[1]Разряды!$G$3,IF(H22&lt;=[1]Разряды!$H$26,[1]Разряды!$H$3,IF(H22&lt;=[1]Разряды!$I$26,[1]Разряды!$I$3,IF(H22&lt;=[1]Разряды!$J$26,[1]Разряды!$J$3,"б/р"))))))))</f>
        <v>Iюн</v>
      </c>
      <c r="K22" s="10" t="s">
        <v>43</v>
      </c>
    </row>
    <row r="23" spans="1:11" x14ac:dyDescent="0.25">
      <c r="A23" s="21">
        <v>13</v>
      </c>
      <c r="B23" s="20" t="s">
        <v>239</v>
      </c>
      <c r="C23" s="13">
        <v>2005</v>
      </c>
      <c r="D23" s="21" t="s">
        <v>25</v>
      </c>
      <c r="E23" s="10" t="s">
        <v>20</v>
      </c>
      <c r="F23" s="10" t="s">
        <v>80</v>
      </c>
      <c r="G23" s="13">
        <v>118</v>
      </c>
      <c r="H23" s="31">
        <v>5.7638888888888887E-4</v>
      </c>
      <c r="I23" s="14"/>
      <c r="J23" s="13" t="str">
        <f>IF(H23=0," ",IF(H23&lt;=[1]Разряды!$D$26,[1]Разряды!$D$3,IF(H23&lt;=[1]Разряды!$E$26,[1]Разряды!$E$3,IF(H23&lt;=[1]Разряды!$F$26,[1]Разряды!$F$3,IF(H23&lt;=[1]Разряды!$G$26,[1]Разряды!$G$3,IF(H23&lt;=[1]Разряды!$H$26,[1]Разряды!$H$3,IF(H23&lt;=[1]Разряды!$I$26,[1]Разряды!$I$3,IF(H23&lt;=[1]Разряды!$J$26,[1]Разряды!$J$3,"б/р"))))))))</f>
        <v>Iюн</v>
      </c>
      <c r="K23" s="10" t="s">
        <v>47</v>
      </c>
    </row>
    <row r="24" spans="1:11" x14ac:dyDescent="0.25">
      <c r="A24" s="12">
        <v>14</v>
      </c>
      <c r="B24" s="20" t="s">
        <v>240</v>
      </c>
      <c r="C24" s="11" t="s">
        <v>88</v>
      </c>
      <c r="D24" s="21"/>
      <c r="E24" s="10" t="s">
        <v>73</v>
      </c>
      <c r="F24" s="10" t="s">
        <v>74</v>
      </c>
      <c r="G24" s="13">
        <v>442</v>
      </c>
      <c r="H24" s="31">
        <v>5.8333333333333338E-4</v>
      </c>
      <c r="I24" s="14"/>
      <c r="J24" s="13" t="str">
        <f>IF(H24=0," ",IF(H24&lt;=[1]Разряды!$D$26,[1]Разряды!$D$3,IF(H24&lt;=[1]Разряды!$E$26,[1]Разряды!$E$3,IF(H24&lt;=[1]Разряды!$F$26,[1]Разряды!$F$3,IF(H24&lt;=[1]Разряды!$G$26,[1]Разряды!$G$3,IF(H24&lt;=[1]Разряды!$H$26,[1]Разряды!$H$3,IF(H24&lt;=[1]Разряды!$I$26,[1]Разряды!$I$3,IF(H24&lt;=[1]Разряды!$J$26,[1]Разряды!$J$3,"б/р"))))))))</f>
        <v>Iюн</v>
      </c>
      <c r="K24" s="158" t="s">
        <v>112</v>
      </c>
    </row>
    <row r="25" spans="1:11" x14ac:dyDescent="0.25">
      <c r="A25" s="21">
        <v>15</v>
      </c>
      <c r="B25" s="20" t="s">
        <v>241</v>
      </c>
      <c r="C25" s="13">
        <v>2005</v>
      </c>
      <c r="D25" s="21" t="s">
        <v>25</v>
      </c>
      <c r="E25" s="10" t="s">
        <v>20</v>
      </c>
      <c r="F25" s="160" t="s">
        <v>126</v>
      </c>
      <c r="G25" s="13">
        <v>132</v>
      </c>
      <c r="H25" s="31">
        <v>5.8564814814814818E-4</v>
      </c>
      <c r="I25" s="14"/>
      <c r="J25" s="13" t="str">
        <f>IF(H25=0," ",IF(H25&lt;=[1]Разряды!$D$26,[1]Разряды!$D$3,IF(H25&lt;=[1]Разряды!$E$26,[1]Разряды!$E$3,IF(H25&lt;=[1]Разряды!$F$26,[1]Разряды!$F$3,IF(H25&lt;=[1]Разряды!$G$26,[1]Разряды!$G$3,IF(H25&lt;=[1]Разряды!$H$26,[1]Разряды!$H$3,IF(H25&lt;=[1]Разряды!$I$26,[1]Разряды!$I$3,IF(H25&lt;=[1]Разряды!$J$26,[1]Разряды!$J$3,"б/р"))))))))</f>
        <v>Iюн</v>
      </c>
      <c r="K25" s="164" t="s">
        <v>130</v>
      </c>
    </row>
    <row r="26" spans="1:11" x14ac:dyDescent="0.25">
      <c r="A26" s="12">
        <v>16</v>
      </c>
      <c r="B26" s="20" t="s">
        <v>242</v>
      </c>
      <c r="C26" s="13">
        <v>2006</v>
      </c>
      <c r="D26" s="21" t="s">
        <v>25</v>
      </c>
      <c r="E26" s="10" t="s">
        <v>20</v>
      </c>
      <c r="F26" s="10" t="s">
        <v>86</v>
      </c>
      <c r="G26" s="13">
        <v>571</v>
      </c>
      <c r="H26" s="31">
        <v>5.8680555555555558E-4</v>
      </c>
      <c r="I26" s="14"/>
      <c r="J26" s="13" t="str">
        <f>IF(H26=0," ",IF(H26&lt;=[1]Разряды!$D$26,[1]Разряды!$D$3,IF(H26&lt;=[1]Разряды!$E$26,[1]Разряды!$E$3,IF(H26&lt;=[1]Разряды!$F$26,[1]Разряды!$F$3,IF(H26&lt;=[1]Разряды!$G$26,[1]Разряды!$G$3,IF(H26&lt;=[1]Разряды!$H$26,[1]Разряды!$H$3,IF(H26&lt;=[1]Разряды!$I$26,[1]Разряды!$I$3,IF(H26&lt;=[1]Разряды!$J$26,[1]Разряды!$J$3,"б/р"))))))))</f>
        <v>Iюн</v>
      </c>
      <c r="K26" s="10" t="s">
        <v>39</v>
      </c>
    </row>
    <row r="27" spans="1:11" x14ac:dyDescent="0.25">
      <c r="A27" s="21">
        <v>17</v>
      </c>
      <c r="B27" s="20" t="s">
        <v>243</v>
      </c>
      <c r="C27" s="13">
        <v>2005</v>
      </c>
      <c r="D27" s="21" t="s">
        <v>24</v>
      </c>
      <c r="E27" s="10" t="s">
        <v>31</v>
      </c>
      <c r="F27" s="70" t="s">
        <v>124</v>
      </c>
      <c r="G27" s="13">
        <v>80</v>
      </c>
      <c r="H27" s="31">
        <v>5.9027777777777778E-4</v>
      </c>
      <c r="I27" s="14"/>
      <c r="J27" s="13" t="str">
        <f>IF(H27=0," ",IF(H27&lt;=[1]Разряды!$D$26,[1]Разряды!$D$3,IF(H27&lt;=[1]Разряды!$E$26,[1]Разряды!$E$3,IF(H27&lt;=[1]Разряды!$F$26,[1]Разряды!$F$3,IF(H27&lt;=[1]Разряды!$G$26,[1]Разряды!$G$3,IF(H27&lt;=[1]Разряды!$H$26,[1]Разряды!$H$3,IF(H27&lt;=[1]Разряды!$I$26,[1]Разряды!$I$3,IF(H27&lt;=[1]Разряды!$J$26,[1]Разряды!$J$3,"б/р"))))))))</f>
        <v>Iюн</v>
      </c>
      <c r="K27" s="28" t="s">
        <v>32</v>
      </c>
    </row>
    <row r="28" spans="1:11" x14ac:dyDescent="0.25">
      <c r="A28" s="12">
        <v>18</v>
      </c>
      <c r="B28" s="20" t="s">
        <v>87</v>
      </c>
      <c r="C28" s="11" t="s">
        <v>88</v>
      </c>
      <c r="D28" s="21" t="s">
        <v>23</v>
      </c>
      <c r="E28" s="22" t="s">
        <v>51</v>
      </c>
      <c r="F28" s="156" t="s">
        <v>89</v>
      </c>
      <c r="G28" s="13">
        <v>34</v>
      </c>
      <c r="H28" s="31">
        <v>6.018518518518519E-4</v>
      </c>
      <c r="I28" s="14"/>
      <c r="J28" s="13" t="str">
        <f>IF(H28=0," ",IF(H28&lt;=[1]Разряды!$D$26,[1]Разряды!$D$3,IF(H28&lt;=[1]Разряды!$E$26,[1]Разряды!$E$3,IF(H28&lt;=[1]Разряды!$F$26,[1]Разряды!$F$3,IF(H28&lt;=[1]Разряды!$G$26,[1]Разряды!$G$3,IF(H28&lt;=[1]Разряды!$H$26,[1]Разряды!$H$3,IF(H28&lt;=[1]Разряды!$I$26,[1]Разряды!$I$3,IF(H28&lt;=[1]Разряды!$J$26,[1]Разряды!$J$3,"б/р"))))))))</f>
        <v>Iюн</v>
      </c>
      <c r="K28" s="10" t="s">
        <v>91</v>
      </c>
    </row>
    <row r="29" spans="1:11" x14ac:dyDescent="0.25">
      <c r="A29" s="21">
        <v>19</v>
      </c>
      <c r="B29" s="20" t="s">
        <v>244</v>
      </c>
      <c r="C29" s="13">
        <v>2005</v>
      </c>
      <c r="D29" s="21" t="s">
        <v>25</v>
      </c>
      <c r="E29" s="10" t="s">
        <v>20</v>
      </c>
      <c r="F29" s="10" t="s">
        <v>86</v>
      </c>
      <c r="G29" s="13">
        <v>778</v>
      </c>
      <c r="H29" s="31">
        <v>6.041666666666667E-4</v>
      </c>
      <c r="I29" s="14"/>
      <c r="J29" s="13" t="str">
        <f>IF(H29=0," ",IF(H29&lt;=[1]Разряды!$D$26,[1]Разряды!$D$3,IF(H29&lt;=[1]Разряды!$E$26,[1]Разряды!$E$3,IF(H29&lt;=[1]Разряды!$F$26,[1]Разряды!$F$3,IF(H29&lt;=[1]Разряды!$G$26,[1]Разряды!$G$3,IF(H29&lt;=[1]Разряды!$H$26,[1]Разряды!$H$3,IF(H29&lt;=[1]Разряды!$I$26,[1]Разряды!$I$3,IF(H29&lt;=[1]Разряды!$J$26,[1]Разряды!$J$3,"б/р"))))))))</f>
        <v>Iюн</v>
      </c>
      <c r="K29" s="10" t="s">
        <v>39</v>
      </c>
    </row>
    <row r="30" spans="1:11" x14ac:dyDescent="0.25">
      <c r="A30" s="12">
        <v>20</v>
      </c>
      <c r="B30" s="20" t="s">
        <v>245</v>
      </c>
      <c r="C30" s="13">
        <v>2005</v>
      </c>
      <c r="D30" s="21" t="s">
        <v>25</v>
      </c>
      <c r="E30" s="20" t="s">
        <v>20</v>
      </c>
      <c r="F30" s="160" t="s">
        <v>126</v>
      </c>
      <c r="G30" s="13">
        <v>475</v>
      </c>
      <c r="H30" s="31">
        <v>6.0648148148148139E-4</v>
      </c>
      <c r="I30" s="14"/>
      <c r="J30" s="13" t="str">
        <f>IF(H30=0," ",IF(H30&lt;=[1]Разряды!$D$26,[1]Разряды!$D$3,IF(H30&lt;=[1]Разряды!$E$26,[1]Разряды!$E$3,IF(H30&lt;=[1]Разряды!$F$26,[1]Разряды!$F$3,IF(H30&lt;=[1]Разряды!$G$26,[1]Разряды!$G$3,IF(H30&lt;=[1]Разряды!$H$26,[1]Разряды!$H$3,IF(H30&lt;=[1]Разряды!$I$26,[1]Разряды!$I$3,IF(H30&lt;=[1]Разряды!$J$26,[1]Разряды!$J$3,"б/р"))))))))</f>
        <v>Iюн</v>
      </c>
      <c r="K30" s="164" t="s">
        <v>127</v>
      </c>
    </row>
    <row r="31" spans="1:11" x14ac:dyDescent="0.25">
      <c r="A31" s="21">
        <v>21</v>
      </c>
      <c r="B31" s="20" t="s">
        <v>246</v>
      </c>
      <c r="C31" s="13">
        <v>2006</v>
      </c>
      <c r="D31" s="21" t="s">
        <v>25</v>
      </c>
      <c r="E31" s="20" t="s">
        <v>31</v>
      </c>
      <c r="F31" s="167" t="s">
        <v>247</v>
      </c>
      <c r="G31" s="13">
        <v>119</v>
      </c>
      <c r="H31" s="31">
        <v>6.0995370370370381E-4</v>
      </c>
      <c r="I31" s="14"/>
      <c r="J31" s="13" t="str">
        <f>IF(H31=0," ",IF(H31&lt;=[1]Разряды!$D$26,[1]Разряды!$D$3,IF(H31&lt;=[1]Разряды!$E$26,[1]Разряды!$E$3,IF(H31&lt;=[1]Разряды!$F$26,[1]Разряды!$F$3,IF(H31&lt;=[1]Разряды!$G$26,[1]Разряды!$G$3,IF(H31&lt;=[1]Разряды!$H$26,[1]Разряды!$H$3,IF(H31&lt;=[1]Разряды!$I$26,[1]Разряды!$I$3,IF(H31&lt;=[1]Разряды!$J$26,[1]Разряды!$J$3,"б/р"))))))))</f>
        <v>Iюн</v>
      </c>
      <c r="K31" s="10" t="s">
        <v>248</v>
      </c>
    </row>
    <row r="32" spans="1:11" x14ac:dyDescent="0.25">
      <c r="A32" s="12">
        <v>22</v>
      </c>
      <c r="B32" s="20" t="s">
        <v>249</v>
      </c>
      <c r="C32" s="13">
        <v>2005</v>
      </c>
      <c r="D32" s="21" t="s">
        <v>35</v>
      </c>
      <c r="E32" s="20" t="s">
        <v>20</v>
      </c>
      <c r="F32" s="167" t="s">
        <v>86</v>
      </c>
      <c r="G32" s="30">
        <v>117</v>
      </c>
      <c r="H32" s="31">
        <v>6.122685185185185E-4</v>
      </c>
      <c r="I32" s="14"/>
      <c r="J32" s="13" t="str">
        <f>IF(H32=0," ",IF(H32&lt;=[1]Разряды!$D$26,[1]Разряды!$D$3,IF(H32&lt;=[1]Разряды!$E$26,[1]Разряды!$E$3,IF(H32&lt;=[1]Разряды!$F$26,[1]Разряды!$F$3,IF(H32&lt;=[1]Разряды!$G$26,[1]Разряды!$G$3,IF(H32&lt;=[1]Разряды!$H$26,[1]Разряды!$H$3,IF(H32&lt;=[1]Разряды!$I$26,[1]Разряды!$I$3,IF(H32&lt;=[1]Разряды!$J$26,[1]Разряды!$J$3,"б/р"))))))))</f>
        <v>Iюн</v>
      </c>
      <c r="K32" s="55" t="s">
        <v>50</v>
      </c>
    </row>
    <row r="33" spans="1:11" x14ac:dyDescent="0.25">
      <c r="A33" s="21">
        <v>23</v>
      </c>
      <c r="B33" s="20" t="s">
        <v>250</v>
      </c>
      <c r="C33" s="13">
        <v>2007</v>
      </c>
      <c r="D33" s="21"/>
      <c r="E33" s="167" t="s">
        <v>20</v>
      </c>
      <c r="F33" s="28" t="s">
        <v>86</v>
      </c>
      <c r="G33" s="13">
        <v>213</v>
      </c>
      <c r="H33" s="31">
        <v>6.3078703703703702E-4</v>
      </c>
      <c r="I33" s="14"/>
      <c r="J33" s="13" t="str">
        <f>IF(H33=0," ",IF(H33&lt;=[1]Разряды!$D$26,[1]Разряды!$D$3,IF(H33&lt;=[1]Разряды!$E$26,[1]Разряды!$E$3,IF(H33&lt;=[1]Разряды!$F$26,[1]Разряды!$F$3,IF(H33&lt;=[1]Разряды!$G$26,[1]Разряды!$G$3,IF(H33&lt;=[1]Разряды!$H$26,[1]Разряды!$H$3,IF(H33&lt;=[1]Разряды!$I$26,[1]Разряды!$I$3,IF(H33&lt;=[1]Разряды!$J$26,[1]Разряды!$J$3,"б/р"))))))))</f>
        <v>IIюн</v>
      </c>
      <c r="K33" s="20" t="s">
        <v>36</v>
      </c>
    </row>
    <row r="34" spans="1:11" x14ac:dyDescent="0.25">
      <c r="A34" s="12">
        <v>24</v>
      </c>
      <c r="B34" s="20" t="s">
        <v>251</v>
      </c>
      <c r="C34" s="13">
        <v>2006</v>
      </c>
      <c r="D34" s="21"/>
      <c r="E34" s="20" t="s">
        <v>73</v>
      </c>
      <c r="F34" s="10" t="s">
        <v>74</v>
      </c>
      <c r="G34" s="13">
        <v>4</v>
      </c>
      <c r="H34" s="31">
        <v>6.3310185185185192E-4</v>
      </c>
      <c r="I34" s="14"/>
      <c r="J34" s="13" t="str">
        <f>IF(H34=0," ",IF(H34&lt;=[1]Разряды!$D$26,[1]Разряды!$D$3,IF(H34&lt;=[1]Разряды!$E$26,[1]Разряды!$E$3,IF(H34&lt;=[1]Разряды!$F$26,[1]Разряды!$F$3,IF(H34&lt;=[1]Разряды!$G$26,[1]Разряды!$G$3,IF(H34&lt;=[1]Разряды!$H$26,[1]Разряды!$H$3,IF(H34&lt;=[1]Разряды!$I$26,[1]Разряды!$I$3,IF(H34&lt;=[1]Разряды!$J$26,[1]Разряды!$J$3,"б/р"))))))))</f>
        <v>IIюн</v>
      </c>
      <c r="K34" s="20" t="s">
        <v>233</v>
      </c>
    </row>
    <row r="35" spans="1:11" x14ac:dyDescent="0.25">
      <c r="A35" s="21">
        <v>25</v>
      </c>
      <c r="B35" s="20" t="s">
        <v>252</v>
      </c>
      <c r="C35" s="13">
        <v>2006</v>
      </c>
      <c r="D35" s="21" t="s">
        <v>25</v>
      </c>
      <c r="E35" s="20" t="s">
        <v>20</v>
      </c>
      <c r="F35" s="160" t="s">
        <v>126</v>
      </c>
      <c r="G35" s="13">
        <v>432</v>
      </c>
      <c r="H35" s="31">
        <v>6.4699074074074073E-4</v>
      </c>
      <c r="I35" s="14"/>
      <c r="J35" s="13" t="str">
        <f>IF(H35=0," ",IF(H35&lt;=[1]Разряды!$D$26,[1]Разряды!$D$3,IF(H35&lt;=[1]Разряды!$E$26,[1]Разряды!$E$3,IF(H35&lt;=[1]Разряды!$F$26,[1]Разряды!$F$3,IF(H35&lt;=[1]Разряды!$G$26,[1]Разряды!$G$3,IF(H35&lt;=[1]Разряды!$H$26,[1]Разряды!$H$3,IF(H35&lt;=[1]Разряды!$I$26,[1]Разряды!$I$3,IF(H35&lt;=[1]Разряды!$J$26,[1]Разряды!$J$3,"б/р"))))))))</f>
        <v>IIюн</v>
      </c>
      <c r="K35" s="168" t="s">
        <v>216</v>
      </c>
    </row>
    <row r="36" spans="1:11" x14ac:dyDescent="0.25">
      <c r="A36" s="12">
        <v>26</v>
      </c>
      <c r="B36" s="20" t="s">
        <v>253</v>
      </c>
      <c r="C36" s="13">
        <v>2006</v>
      </c>
      <c r="D36" s="21" t="s">
        <v>35</v>
      </c>
      <c r="E36" s="20" t="s">
        <v>20</v>
      </c>
      <c r="F36" s="10" t="s">
        <v>86</v>
      </c>
      <c r="G36" s="13">
        <v>108</v>
      </c>
      <c r="H36" s="31">
        <v>6.5740740740740733E-4</v>
      </c>
      <c r="I36" s="14"/>
      <c r="J36" s="13" t="str">
        <f>IF(H36=0," ",IF(H36&lt;=[1]Разряды!$D$26,[1]Разряды!$D$3,IF(H36&lt;=[1]Разряды!$E$26,[1]Разряды!$E$3,IF(H36&lt;=[1]Разряды!$F$26,[1]Разряды!$F$3,IF(H36&lt;=[1]Разряды!$G$26,[1]Разряды!$G$3,IF(H36&lt;=[1]Разряды!$H$26,[1]Разряды!$H$3,IF(H36&lt;=[1]Разряды!$I$26,[1]Разряды!$I$3,IF(H36&lt;=[1]Разряды!$J$26,[1]Разряды!$J$3,"б/р"))))))))</f>
        <v>IIюн</v>
      </c>
      <c r="K36" s="20" t="s">
        <v>50</v>
      </c>
    </row>
    <row r="37" spans="1:11" x14ac:dyDescent="0.25">
      <c r="A37" s="21">
        <v>27</v>
      </c>
      <c r="B37" s="20" t="s">
        <v>254</v>
      </c>
      <c r="C37" s="13">
        <v>2005</v>
      </c>
      <c r="D37" s="21" t="s">
        <v>35</v>
      </c>
      <c r="E37" s="20" t="s">
        <v>20</v>
      </c>
      <c r="F37" s="160" t="s">
        <v>126</v>
      </c>
      <c r="G37" s="13">
        <v>498</v>
      </c>
      <c r="H37" s="31">
        <v>6.5856481481481484E-4</v>
      </c>
      <c r="I37" s="14"/>
      <c r="J37" s="13" t="str">
        <f>IF(H37=0," ",IF(H37&lt;=[1]Разряды!$D$26,[1]Разряды!$D$3,IF(H37&lt;=[1]Разряды!$E$26,[1]Разряды!$E$3,IF(H37&lt;=[1]Разряды!$F$26,[1]Разряды!$F$3,IF(H37&lt;=[1]Разряды!$G$26,[1]Разряды!$G$3,IF(H37&lt;=[1]Разряды!$H$26,[1]Разряды!$H$3,IF(H37&lt;=[1]Разряды!$I$26,[1]Разряды!$I$3,IF(H37&lt;=[1]Разряды!$J$26,[1]Разряды!$J$3,"б/р"))))))))</f>
        <v>IIюн</v>
      </c>
      <c r="K37" s="168" t="s">
        <v>216</v>
      </c>
    </row>
    <row r="38" spans="1:11" x14ac:dyDescent="0.25">
      <c r="A38" s="12">
        <v>28</v>
      </c>
      <c r="B38" s="20" t="s">
        <v>255</v>
      </c>
      <c r="C38" s="13">
        <v>2006</v>
      </c>
      <c r="D38" s="12"/>
      <c r="E38" s="20" t="s">
        <v>20</v>
      </c>
      <c r="F38" s="20" t="s">
        <v>86</v>
      </c>
      <c r="G38" s="30">
        <v>58</v>
      </c>
      <c r="H38" s="37">
        <v>7.0949074074074068E-4</v>
      </c>
      <c r="I38" s="14"/>
      <c r="J38" s="13" t="str">
        <f>IF(H38=0," ",IF(H38&lt;=[1]Разряды!$D$26,[1]Разряды!$D$3,IF(H38&lt;=[1]Разряды!$E$26,[1]Разряды!$E$3,IF(H38&lt;=[1]Разряды!$F$26,[1]Разряды!$F$3,IF(H38&lt;=[1]Разряды!$G$26,[1]Разряды!$G$3,IF(H38&lt;=[1]Разряды!$H$26,[1]Разряды!$H$3,IF(H38&lt;=[1]Разряды!$I$26,[1]Разряды!$I$3,IF(H38&lt;=[1]Разряды!$J$26,[1]Разряды!$J$3,"б/р"))))))))</f>
        <v>IIIюн</v>
      </c>
      <c r="K38" s="20" t="s">
        <v>39</v>
      </c>
    </row>
    <row r="39" spans="1:11" x14ac:dyDescent="0.25">
      <c r="A39" s="21">
        <v>29</v>
      </c>
      <c r="B39" s="20" t="s">
        <v>256</v>
      </c>
      <c r="C39" s="13">
        <v>2006</v>
      </c>
      <c r="D39" s="21" t="s">
        <v>38</v>
      </c>
      <c r="E39" s="43" t="s">
        <v>20</v>
      </c>
      <c r="F39" s="10" t="s">
        <v>86</v>
      </c>
      <c r="G39" s="13">
        <v>608</v>
      </c>
      <c r="H39" s="37">
        <v>7.349537037037037E-4</v>
      </c>
      <c r="I39" s="14"/>
      <c r="J39" s="13" t="str">
        <f>IF(H39=0," ",IF(H39&lt;=[1]Разряды!$D$26,[1]Разряды!$D$3,IF(H39&lt;=[1]Разряды!$E$26,[1]Разряды!$E$3,IF(H39&lt;=[1]Разряды!$F$26,[1]Разряды!$F$3,IF(H39&lt;=[1]Разряды!$G$26,[1]Разряды!$G$3,IF(H39&lt;=[1]Разряды!$H$26,[1]Разряды!$H$3,IF(H39&lt;=[1]Разряды!$I$26,[1]Разряды!$I$3,IF(H39&lt;=[1]Разряды!$J$26,[1]Разряды!$J$3,"б/р"))))))))</f>
        <v>б/р</v>
      </c>
      <c r="K39" s="20" t="s">
        <v>28</v>
      </c>
    </row>
    <row r="40" spans="1:11" x14ac:dyDescent="0.25">
      <c r="A40" s="12"/>
      <c r="B40" s="20" t="s">
        <v>102</v>
      </c>
      <c r="C40" s="13">
        <v>2006</v>
      </c>
      <c r="D40" s="21"/>
      <c r="E40" s="10" t="s">
        <v>73</v>
      </c>
      <c r="F40" s="10" t="s">
        <v>74</v>
      </c>
      <c r="G40" s="13">
        <v>440</v>
      </c>
      <c r="H40" s="176" t="s">
        <v>257</v>
      </c>
      <c r="I40" s="19"/>
      <c r="J40" s="13" t="str">
        <f>IF(H40=0," ",IF(H40&lt;=[1]Разряды!$D$26,[1]Разряды!$D$3,IF(H40&lt;=[1]Разряды!$E$26,[1]Разряды!$E$3,IF(H40&lt;=[1]Разряды!$F$26,[1]Разряды!$F$3,IF(H40&lt;=[1]Разряды!$G$26,[1]Разряды!$G$3,IF(H40&lt;=[1]Разряды!$H$26,[1]Разряды!$H$3,IF(H40&lt;=[1]Разряды!$I$26,[1]Разряды!$I$3,IF(H40&lt;=[1]Разряды!$J$26,[1]Разряды!$J$3,"б/р"))))))))</f>
        <v>б/р</v>
      </c>
      <c r="K40" s="172" t="s">
        <v>103</v>
      </c>
    </row>
    <row r="41" spans="1:11" x14ac:dyDescent="0.25">
      <c r="A41" s="12"/>
      <c r="B41" s="20"/>
      <c r="C41" s="13"/>
      <c r="D41" s="21"/>
      <c r="E41" s="20"/>
      <c r="F41" s="20"/>
      <c r="G41" s="30"/>
      <c r="H41" s="177"/>
      <c r="I41" s="59"/>
      <c r="J41" s="30"/>
      <c r="K41" s="50"/>
    </row>
    <row r="42" spans="1:11" ht="18" x14ac:dyDescent="0.25">
      <c r="A42" s="23"/>
      <c r="B42" s="24"/>
      <c r="C42" s="23"/>
      <c r="D42" s="24"/>
      <c r="E42" s="210" t="s">
        <v>227</v>
      </c>
      <c r="F42" s="210"/>
      <c r="G42" s="210"/>
      <c r="H42" s="32"/>
      <c r="I42" s="24"/>
      <c r="J42" s="25"/>
      <c r="K42" s="23"/>
    </row>
    <row r="43" spans="1:11" x14ac:dyDescent="0.25">
      <c r="A43" s="7"/>
      <c r="B43" s="7"/>
      <c r="C43" s="7"/>
      <c r="D43" s="190" t="s">
        <v>258</v>
      </c>
      <c r="E43" s="191"/>
      <c r="F43" s="191"/>
      <c r="G43" s="191"/>
      <c r="H43" s="190"/>
      <c r="I43" s="8"/>
      <c r="J43" s="7"/>
      <c r="K43" s="7"/>
    </row>
    <row r="44" spans="1:11" x14ac:dyDescent="0.25">
      <c r="A44" s="16">
        <v>1</v>
      </c>
      <c r="B44" s="15" t="s">
        <v>259</v>
      </c>
      <c r="C44" s="26">
        <v>2004</v>
      </c>
      <c r="D44" s="27" t="s">
        <v>19</v>
      </c>
      <c r="E44" s="10" t="s">
        <v>31</v>
      </c>
      <c r="F44" s="70" t="s">
        <v>124</v>
      </c>
      <c r="G44" s="13">
        <v>284</v>
      </c>
      <c r="H44" s="31">
        <v>4.942129629629629E-4</v>
      </c>
      <c r="I44" s="14"/>
      <c r="J44" s="13" t="str">
        <f>IF(H44=0," ",IF(H44&lt;=[1]Разряды!$D$26,[1]Разряды!$D$3,IF(H44&lt;=[1]Разряды!$E$26,[1]Разряды!$E$3,IF(H44&lt;=[1]Разряды!$F$26,[1]Разряды!$F$3,IF(H44&lt;=[1]Разряды!$G$26,[1]Разряды!$G$3,IF(H44&lt;=[1]Разряды!$H$26,[1]Разряды!$H$3,IF(H44&lt;=[1]Разряды!$I$26,[1]Разряды!$I$3,IF(H44&lt;=[1]Разряды!$J$26,[1]Разряды!$J$3,"б/р"))))))))</f>
        <v>I</v>
      </c>
      <c r="K44" s="10" t="s">
        <v>32</v>
      </c>
    </row>
    <row r="45" spans="1:11" x14ac:dyDescent="0.25">
      <c r="A45" s="16">
        <v>2</v>
      </c>
      <c r="B45" s="15" t="s">
        <v>260</v>
      </c>
      <c r="C45" s="26">
        <v>2003</v>
      </c>
      <c r="D45" s="27" t="s">
        <v>23</v>
      </c>
      <c r="E45" s="10" t="s">
        <v>20</v>
      </c>
      <c r="F45" s="10" t="s">
        <v>86</v>
      </c>
      <c r="G45" s="26">
        <v>202</v>
      </c>
      <c r="H45" s="31">
        <v>5.2083333333333333E-4</v>
      </c>
      <c r="I45" s="14"/>
      <c r="J45" s="13" t="str">
        <f>IF(H45=0," ",IF(H45&lt;=[1]Разряды!$D$26,[1]Разряды!$D$3,IF(H45&lt;=[1]Разряды!$E$26,[1]Разряды!$E$3,IF(H45&lt;=[1]Разряды!$F$26,[1]Разряды!$F$3,IF(H45&lt;=[1]Разряды!$G$26,[1]Разряды!$G$3,IF(H45&lt;=[1]Разряды!$H$26,[1]Разряды!$H$3,IF(H45&lt;=[1]Разряды!$I$26,[1]Разряды!$I$3,IF(H45&lt;=[1]Разряды!$J$26,[1]Разряды!$J$3,"б/р"))))))))</f>
        <v>II</v>
      </c>
      <c r="K45" s="10" t="s">
        <v>30</v>
      </c>
    </row>
    <row r="46" spans="1:11" x14ac:dyDescent="0.25">
      <c r="A46" s="16">
        <v>3</v>
      </c>
      <c r="B46" s="10" t="s">
        <v>261</v>
      </c>
      <c r="C46" s="13">
        <v>2003</v>
      </c>
      <c r="D46" s="12" t="s">
        <v>19</v>
      </c>
      <c r="E46" s="10" t="s">
        <v>18</v>
      </c>
      <c r="F46" s="156" t="s">
        <v>106</v>
      </c>
      <c r="G46" s="13">
        <v>121</v>
      </c>
      <c r="H46" s="31">
        <v>5.2777777777777773E-4</v>
      </c>
      <c r="I46" s="14"/>
      <c r="J46" s="13" t="str">
        <f>IF(H46=0," ",IF(H46&lt;=[1]Разряды!$D$26,[1]Разряды!$D$3,IF(H46&lt;=[1]Разряды!$E$26,[1]Разряды!$E$3,IF(H46&lt;=[1]Разряды!$F$26,[1]Разряды!$F$3,IF(H46&lt;=[1]Разряды!$G$26,[1]Разряды!$G$3,IF(H46&lt;=[1]Разряды!$H$26,[1]Разряды!$H$3,IF(H46&lt;=[1]Разряды!$I$26,[1]Разряды!$I$3,IF(H46&lt;=[1]Разряды!$J$26,[1]Разряды!$J$3,"б/р"))))))))</f>
        <v>III</v>
      </c>
      <c r="K46" s="17" t="s">
        <v>110</v>
      </c>
    </row>
    <row r="47" spans="1:11" x14ac:dyDescent="0.25">
      <c r="A47" s="12">
        <v>4</v>
      </c>
      <c r="B47" s="10" t="s">
        <v>141</v>
      </c>
      <c r="C47" s="13">
        <v>2003</v>
      </c>
      <c r="D47" s="12"/>
      <c r="E47" s="10" t="s">
        <v>73</v>
      </c>
      <c r="F47" s="10" t="s">
        <v>74</v>
      </c>
      <c r="G47" s="13">
        <v>439</v>
      </c>
      <c r="H47" s="31">
        <v>5.3240740740740744E-4</v>
      </c>
      <c r="I47" s="14"/>
      <c r="J47" s="13" t="str">
        <f>IF(H47=0," ",IF(H47&lt;=[1]Разряды!$D$26,[1]Разряды!$D$3,IF(H47&lt;=[1]Разряды!$E$26,[1]Разряды!$E$3,IF(H47&lt;=[1]Разряды!$F$26,[1]Разряды!$F$3,IF(H47&lt;=[1]Разряды!$G$26,[1]Разряды!$G$3,IF(H47&lt;=[1]Разряды!$H$26,[1]Разряды!$H$3,IF(H47&lt;=[1]Разряды!$I$26,[1]Разряды!$I$3,IF(H47&lt;=[1]Разряды!$J$26,[1]Разряды!$J$3,"б/р"))))))))</f>
        <v>III</v>
      </c>
      <c r="K47" s="178" t="s">
        <v>112</v>
      </c>
    </row>
    <row r="48" spans="1:11" x14ac:dyDescent="0.25">
      <c r="A48" s="12">
        <v>5</v>
      </c>
      <c r="B48" s="15" t="s">
        <v>95</v>
      </c>
      <c r="C48" s="26">
        <v>2004</v>
      </c>
      <c r="D48" s="27" t="s">
        <v>23</v>
      </c>
      <c r="E48" s="10" t="s">
        <v>21</v>
      </c>
      <c r="F48" s="10" t="s">
        <v>41</v>
      </c>
      <c r="G48" s="13">
        <v>76</v>
      </c>
      <c r="H48" s="31">
        <v>5.3703703703703704E-4</v>
      </c>
      <c r="I48" s="14"/>
      <c r="J48" s="13" t="str">
        <f>IF(H48=0," ",IF(H48&lt;=[1]Разряды!$D$26,[1]Разряды!$D$3,IF(H48&lt;=[1]Разряды!$E$26,[1]Разряды!$E$3,IF(H48&lt;=[1]Разряды!$F$26,[1]Разряды!$F$3,IF(H48&lt;=[1]Разряды!$G$26,[1]Разряды!$G$3,IF(H48&lt;=[1]Разряды!$H$26,[1]Разряды!$H$3,IF(H48&lt;=[1]Разряды!$I$26,[1]Разряды!$I$3,IF(H48&lt;=[1]Разряды!$J$26,[1]Разряды!$J$3,"б/р"))))))))</f>
        <v>III</v>
      </c>
      <c r="K48" s="20" t="s">
        <v>34</v>
      </c>
    </row>
    <row r="49" spans="1:11" x14ac:dyDescent="0.25">
      <c r="A49" s="12">
        <v>6</v>
      </c>
      <c r="B49" s="20" t="s">
        <v>150</v>
      </c>
      <c r="C49" s="13">
        <v>2003</v>
      </c>
      <c r="D49" s="21"/>
      <c r="E49" s="10" t="s">
        <v>73</v>
      </c>
      <c r="F49" s="10" t="s">
        <v>74</v>
      </c>
      <c r="G49" s="13">
        <v>660</v>
      </c>
      <c r="H49" s="31">
        <v>5.4629629629629635E-4</v>
      </c>
      <c r="I49" s="14"/>
      <c r="J49" s="13" t="str">
        <f>IF(H49=0," ",IF(H49&lt;=[1]Разряды!$D$26,[1]Разряды!$D$3,IF(H49&lt;=[1]Разряды!$E$26,[1]Разряды!$E$3,IF(H49&lt;=[1]Разряды!$F$26,[1]Разряды!$F$3,IF(H49&lt;=[1]Разряды!$G$26,[1]Разряды!$G$3,IF(H49&lt;=[1]Разряды!$H$26,[1]Разряды!$H$3,IF(H49&lt;=[1]Разряды!$I$26,[1]Разряды!$I$3,IF(H49&lt;=[1]Разряды!$J$26,[1]Разряды!$J$3,"б/р"))))))))</f>
        <v>III</v>
      </c>
      <c r="K49" s="17" t="s">
        <v>76</v>
      </c>
    </row>
    <row r="50" spans="1:11" x14ac:dyDescent="0.25">
      <c r="A50" s="12">
        <v>7</v>
      </c>
      <c r="B50" s="55" t="s">
        <v>262</v>
      </c>
      <c r="C50" s="26">
        <v>2003</v>
      </c>
      <c r="D50" s="60" t="s">
        <v>24</v>
      </c>
      <c r="E50" s="10" t="s">
        <v>20</v>
      </c>
      <c r="F50" s="10" t="s">
        <v>80</v>
      </c>
      <c r="G50" s="13">
        <v>101</v>
      </c>
      <c r="H50" s="31">
        <v>5.4976851851851855E-4</v>
      </c>
      <c r="I50" s="14"/>
      <c r="J50" s="13" t="str">
        <f>IF(H50=0," ",IF(H50&lt;=[1]Разряды!$D$26,[1]Разряды!$D$3,IF(H50&lt;=[1]Разряды!$E$26,[1]Разряды!$E$3,IF(H50&lt;=[1]Разряды!$F$26,[1]Разряды!$F$3,IF(H50&lt;=[1]Разряды!$G$26,[1]Разряды!$G$3,IF(H50&lt;=[1]Разряды!$H$26,[1]Разряды!$H$3,IF(H50&lt;=[1]Разряды!$I$26,[1]Разряды!$I$3,IF(H50&lt;=[1]Разряды!$J$26,[1]Разряды!$J$3,"б/р"))))))))</f>
        <v>III</v>
      </c>
      <c r="K50" s="10" t="s">
        <v>52</v>
      </c>
    </row>
    <row r="51" spans="1:11" x14ac:dyDescent="0.25">
      <c r="A51" s="12">
        <v>8</v>
      </c>
      <c r="B51" s="55" t="s">
        <v>263</v>
      </c>
      <c r="C51" s="29">
        <v>2004</v>
      </c>
      <c r="D51" s="60" t="s">
        <v>24</v>
      </c>
      <c r="E51" s="22" t="s">
        <v>20</v>
      </c>
      <c r="F51" s="20" t="s">
        <v>86</v>
      </c>
      <c r="G51" s="30">
        <v>103</v>
      </c>
      <c r="H51" s="31">
        <v>5.5092592592592595E-4</v>
      </c>
      <c r="I51" s="14"/>
      <c r="J51" s="13" t="str">
        <f>IF(H51=0," ",IF(H51&lt;=[1]Разряды!$D$26,[1]Разряды!$D$3,IF(H51&lt;=[1]Разряды!$E$26,[1]Разряды!$E$3,IF(H51&lt;=[1]Разряды!$F$26,[1]Разряды!$F$3,IF(H51&lt;=[1]Разряды!$G$26,[1]Разряды!$G$3,IF(H51&lt;=[1]Разряды!$H$26,[1]Разряды!$H$3,IF(H51&lt;=[1]Разряды!$I$26,[1]Разряды!$I$3,IF(H51&lt;=[1]Разряды!$J$26,[1]Разряды!$J$3,"б/р"))))))))</f>
        <v>III</v>
      </c>
      <c r="K51" s="20" t="s">
        <v>50</v>
      </c>
    </row>
    <row r="52" spans="1:11" x14ac:dyDescent="0.25">
      <c r="A52" s="12">
        <v>9</v>
      </c>
      <c r="B52" s="55" t="s">
        <v>264</v>
      </c>
      <c r="C52" s="26">
        <v>2004</v>
      </c>
      <c r="D52" s="60" t="s">
        <v>24</v>
      </c>
      <c r="E52" s="10" t="s">
        <v>20</v>
      </c>
      <c r="F52" s="10" t="s">
        <v>86</v>
      </c>
      <c r="G52" s="13">
        <v>229</v>
      </c>
      <c r="H52" s="31">
        <v>5.6134259259259256E-4</v>
      </c>
      <c r="I52" s="14"/>
      <c r="J52" s="13" t="str">
        <f>IF(H52=0," ",IF(H52&lt;=[1]Разряды!$D$26,[1]Разряды!$D$3,IF(H52&lt;=[1]Разряды!$E$26,[1]Разряды!$E$3,IF(H52&lt;=[1]Разряды!$F$26,[1]Разряды!$F$3,IF(H52&lt;=[1]Разряды!$G$26,[1]Разряды!$G$3,IF(H52&lt;=[1]Разряды!$H$26,[1]Разряды!$H$3,IF(H52&lt;=[1]Разряды!$I$26,[1]Разряды!$I$3,IF(H52&lt;=[1]Разряды!$J$26,[1]Разряды!$J$3,"б/р"))))))))</f>
        <v>III</v>
      </c>
      <c r="K52" s="10" t="s">
        <v>36</v>
      </c>
    </row>
    <row r="53" spans="1:11" x14ac:dyDescent="0.25">
      <c r="A53" s="12">
        <v>10</v>
      </c>
      <c r="B53" s="50" t="s">
        <v>265</v>
      </c>
      <c r="C53" s="13">
        <v>2003</v>
      </c>
      <c r="D53" s="21" t="s">
        <v>24</v>
      </c>
      <c r="E53" s="10" t="s">
        <v>20</v>
      </c>
      <c r="F53" s="10" t="s">
        <v>86</v>
      </c>
      <c r="G53" s="13">
        <v>342</v>
      </c>
      <c r="H53" s="31">
        <v>5.6365740740740747E-4</v>
      </c>
      <c r="I53" s="14"/>
      <c r="J53" s="13" t="str">
        <f>IF(H53=0," ",IF(H53&lt;=[1]Разряды!$D$26,[1]Разряды!$D$3,IF(H53&lt;=[1]Разряды!$E$26,[1]Разряды!$E$3,IF(H53&lt;=[1]Разряды!$F$26,[1]Разряды!$F$3,IF(H53&lt;=[1]Разряды!$G$26,[1]Разряды!$G$3,IF(H53&lt;=[1]Разряды!$H$26,[1]Разряды!$H$3,IF(H53&lt;=[1]Разряды!$I$26,[1]Разряды!$I$3,IF(H53&lt;=[1]Разряды!$J$26,[1]Разряды!$J$3,"б/р"))))))))</f>
        <v>III</v>
      </c>
      <c r="K53" s="10" t="s">
        <v>33</v>
      </c>
    </row>
    <row r="54" spans="1:11" x14ac:dyDescent="0.25">
      <c r="A54" s="12">
        <v>11</v>
      </c>
      <c r="B54" s="20" t="s">
        <v>266</v>
      </c>
      <c r="C54" s="13">
        <v>2004</v>
      </c>
      <c r="D54" s="21" t="s">
        <v>24</v>
      </c>
      <c r="E54" s="10" t="s">
        <v>20</v>
      </c>
      <c r="F54" s="10" t="s">
        <v>86</v>
      </c>
      <c r="G54" s="13">
        <v>266</v>
      </c>
      <c r="H54" s="31">
        <v>5.6597222222222216E-4</v>
      </c>
      <c r="I54" s="14"/>
      <c r="J54" s="13" t="str">
        <f>IF(H54=0," ",IF(H54&lt;=[1]Разряды!$D$26,[1]Разряды!$D$3,IF(H54&lt;=[1]Разряды!$E$26,[1]Разряды!$E$3,IF(H54&lt;=[1]Разряды!$F$26,[1]Разряды!$F$3,IF(H54&lt;=[1]Разряды!$G$26,[1]Разряды!$G$3,IF(H54&lt;=[1]Разряды!$H$26,[1]Разряды!$H$3,IF(H54&lt;=[1]Разряды!$I$26,[1]Разряды!$I$3,IF(H54&lt;=[1]Разряды!$J$26,[1]Разряды!$J$3,"б/р"))))))))</f>
        <v>III</v>
      </c>
      <c r="K54" s="17" t="s">
        <v>30</v>
      </c>
    </row>
    <row r="55" spans="1:11" x14ac:dyDescent="0.25">
      <c r="A55" s="12">
        <v>12</v>
      </c>
      <c r="B55" s="20" t="s">
        <v>267</v>
      </c>
      <c r="C55" s="13">
        <v>2004</v>
      </c>
      <c r="D55" s="21" t="s">
        <v>24</v>
      </c>
      <c r="E55" s="10" t="s">
        <v>18</v>
      </c>
      <c r="F55" s="156" t="s">
        <v>106</v>
      </c>
      <c r="G55" s="13">
        <v>106</v>
      </c>
      <c r="H55" s="31">
        <v>5.6944444444444447E-4</v>
      </c>
      <c r="I55" s="14"/>
      <c r="J55" s="13" t="str">
        <f>IF(H55=0," ",IF(H55&lt;=[1]Разряды!$D$26,[1]Разряды!$D$3,IF(H55&lt;=[1]Разряды!$E$26,[1]Разряды!$E$3,IF(H55&lt;=[1]Разряды!$F$26,[1]Разряды!$F$3,IF(H55&lt;=[1]Разряды!$G$26,[1]Разряды!$G$3,IF(H55&lt;=[1]Разряды!$H$26,[1]Разряды!$H$3,IF(H55&lt;=[1]Разряды!$I$26,[1]Разряды!$I$3,IF(H55&lt;=[1]Разряды!$J$26,[1]Разряды!$J$3,"б/р"))))))))</f>
        <v>III</v>
      </c>
      <c r="K55" s="17" t="s">
        <v>43</v>
      </c>
    </row>
    <row r="56" spans="1:11" x14ac:dyDescent="0.25">
      <c r="A56" s="12">
        <v>13</v>
      </c>
      <c r="B56" s="20" t="s">
        <v>148</v>
      </c>
      <c r="C56" s="30">
        <v>2004</v>
      </c>
      <c r="D56" s="21" t="s">
        <v>24</v>
      </c>
      <c r="E56" s="20" t="s">
        <v>18</v>
      </c>
      <c r="F56" s="168" t="s">
        <v>106</v>
      </c>
      <c r="G56" s="30">
        <v>22</v>
      </c>
      <c r="H56" s="31">
        <v>5.7060185185185187E-4</v>
      </c>
      <c r="I56" s="14"/>
      <c r="J56" s="13" t="str">
        <f>IF(H56=0," ",IF(H56&lt;=[1]Разряды!$D$26,[1]Разряды!$D$3,IF(H56&lt;=[1]Разряды!$E$26,[1]Разряды!$E$3,IF(H56&lt;=[1]Разряды!$F$26,[1]Разряды!$F$3,IF(H56&lt;=[1]Разряды!$G$26,[1]Разряды!$G$3,IF(H56&lt;=[1]Разряды!$H$26,[1]Разряды!$H$3,IF(H56&lt;=[1]Разряды!$I$26,[1]Разряды!$I$3,IF(H56&lt;=[1]Разряды!$J$26,[1]Разряды!$J$3,"б/р"))))))))</f>
        <v>III</v>
      </c>
      <c r="K56" s="50" t="s">
        <v>110</v>
      </c>
    </row>
    <row r="57" spans="1:11" x14ac:dyDescent="0.25">
      <c r="A57" s="12">
        <v>14</v>
      </c>
      <c r="B57" s="20" t="s">
        <v>147</v>
      </c>
      <c r="C57" s="13">
        <v>2003</v>
      </c>
      <c r="D57" s="21" t="s">
        <v>23</v>
      </c>
      <c r="E57" s="43" t="s">
        <v>21</v>
      </c>
      <c r="F57" s="10" t="s">
        <v>41</v>
      </c>
      <c r="G57" s="13">
        <v>79</v>
      </c>
      <c r="H57" s="40">
        <v>5.7175925925925927E-4</v>
      </c>
      <c r="I57" s="14"/>
      <c r="J57" s="13" t="str">
        <f>IF(H57=0," ",IF(H57&lt;=[1]Разряды!$D$26,[1]Разряды!$D$3,IF(H57&lt;=[1]Разряды!$E$26,[1]Разряды!$E$3,IF(H57&lt;=[1]Разряды!$F$26,[1]Разряды!$F$3,IF(H57&lt;=[1]Разряды!$G$26,[1]Разряды!$G$3,IF(H57&lt;=[1]Разряды!$H$26,[1]Разряды!$H$3,IF(H57&lt;=[1]Разряды!$I$26,[1]Разряды!$I$3,IF(H57&lt;=[1]Разряды!$J$26,[1]Разряды!$J$3,"б/р"))))))))</f>
        <v>III</v>
      </c>
      <c r="K57" s="17" t="s">
        <v>34</v>
      </c>
    </row>
    <row r="58" spans="1:11" x14ac:dyDescent="0.25">
      <c r="A58" s="12">
        <v>15</v>
      </c>
      <c r="B58" s="28" t="s">
        <v>268</v>
      </c>
      <c r="C58" s="26">
        <v>2003</v>
      </c>
      <c r="D58" s="27" t="s">
        <v>25</v>
      </c>
      <c r="E58" s="17" t="s">
        <v>20</v>
      </c>
      <c r="F58" s="10" t="s">
        <v>86</v>
      </c>
      <c r="G58" s="26">
        <v>469</v>
      </c>
      <c r="H58" s="31">
        <v>5.7291666666666667E-4</v>
      </c>
      <c r="I58" s="14"/>
      <c r="J58" s="13" t="str">
        <f>IF(H58=0," ",IF(H58&lt;=[1]Разряды!$D$26,[1]Разряды!$D$3,IF(H58&lt;=[1]Разряды!$E$26,[1]Разряды!$E$3,IF(H58&lt;=[1]Разряды!$F$26,[1]Разряды!$F$3,IF(H58&lt;=[1]Разряды!$G$26,[1]Разряды!$G$3,IF(H58&lt;=[1]Разряды!$H$26,[1]Разряды!$H$3,IF(H58&lt;=[1]Разряды!$I$26,[1]Разряды!$I$3,IF(H58&lt;=[1]Разряды!$J$26,[1]Разряды!$J$3,"б/р"))))))))</f>
        <v>III</v>
      </c>
      <c r="K58" s="10" t="s">
        <v>33</v>
      </c>
    </row>
    <row r="59" spans="1:11" x14ac:dyDescent="0.25">
      <c r="A59" s="12">
        <v>16</v>
      </c>
      <c r="B59" s="10" t="s">
        <v>269</v>
      </c>
      <c r="C59" s="13">
        <v>2004</v>
      </c>
      <c r="D59" s="12" t="s">
        <v>25</v>
      </c>
      <c r="E59" s="43" t="s">
        <v>20</v>
      </c>
      <c r="F59" s="10" t="s">
        <v>223</v>
      </c>
      <c r="G59" s="13">
        <v>92</v>
      </c>
      <c r="H59" s="31">
        <v>5.8101851851851858E-4</v>
      </c>
      <c r="I59" s="14"/>
      <c r="J59" s="13" t="str">
        <f>IF(H59=0," ",IF(H59&lt;=[1]Разряды!$D$26,[1]Разряды!$D$3,IF(H59&lt;=[1]Разряды!$E$26,[1]Разряды!$E$3,IF(H59&lt;=[1]Разряды!$F$26,[1]Разряды!$F$3,IF(H59&lt;=[1]Разряды!$G$26,[1]Разряды!$G$3,IF(H59&lt;=[1]Разряды!$H$26,[1]Разряды!$H$3,IF(H59&lt;=[1]Разряды!$I$26,[1]Разряды!$I$3,IF(H59&lt;=[1]Разряды!$J$26,[1]Разряды!$J$3,"б/р"))))))))</f>
        <v>Iюн</v>
      </c>
      <c r="K59" s="17" t="s">
        <v>224</v>
      </c>
    </row>
    <row r="60" spans="1:11" x14ac:dyDescent="0.25">
      <c r="A60" s="12">
        <v>17</v>
      </c>
      <c r="B60" s="55" t="s">
        <v>270</v>
      </c>
      <c r="C60" s="29">
        <v>2003</v>
      </c>
      <c r="D60" s="60" t="s">
        <v>24</v>
      </c>
      <c r="E60" s="20" t="s">
        <v>20</v>
      </c>
      <c r="F60" s="20" t="s">
        <v>80</v>
      </c>
      <c r="G60" s="30">
        <v>102</v>
      </c>
      <c r="H60" s="31">
        <v>5.8217592592592587E-4</v>
      </c>
      <c r="I60" s="14"/>
      <c r="J60" s="13" t="str">
        <f>IF(H60=0," ",IF(H60&lt;=[1]Разряды!$D$26,[1]Разряды!$D$3,IF(H60&lt;=[1]Разряды!$E$26,[1]Разряды!$E$3,IF(H60&lt;=[1]Разряды!$F$26,[1]Разряды!$F$3,IF(H60&lt;=[1]Разряды!$G$26,[1]Разряды!$G$3,IF(H60&lt;=[1]Разряды!$H$26,[1]Разряды!$H$3,IF(H60&lt;=[1]Разряды!$I$26,[1]Разряды!$I$3,IF(H60&lt;=[1]Разряды!$J$26,[1]Разряды!$J$3,"б/р"))))))))</f>
        <v>Iюн</v>
      </c>
      <c r="K60" s="10" t="s">
        <v>52</v>
      </c>
    </row>
    <row r="61" spans="1:11" x14ac:dyDescent="0.25">
      <c r="A61" s="12">
        <v>18</v>
      </c>
      <c r="B61" s="55" t="s">
        <v>271</v>
      </c>
      <c r="C61" s="29">
        <v>2004</v>
      </c>
      <c r="D61" s="60" t="s">
        <v>25</v>
      </c>
      <c r="E61" s="20" t="s">
        <v>20</v>
      </c>
      <c r="F61" s="20" t="s">
        <v>86</v>
      </c>
      <c r="G61" s="30">
        <v>101</v>
      </c>
      <c r="H61" s="31">
        <v>5.9143518518518518E-4</v>
      </c>
      <c r="I61" s="14"/>
      <c r="J61" s="13" t="str">
        <f>IF(H61=0," ",IF(H61&lt;=[1]Разряды!$D$26,[1]Разряды!$D$3,IF(H61&lt;=[1]Разряды!$E$26,[1]Разряды!$E$3,IF(H61&lt;=[1]Разряды!$F$26,[1]Разряды!$F$3,IF(H61&lt;=[1]Разряды!$G$26,[1]Разряды!$G$3,IF(H61&lt;=[1]Разряды!$H$26,[1]Разряды!$H$3,IF(H61&lt;=[1]Разряды!$I$26,[1]Разряды!$I$3,IF(H61&lt;=[1]Разряды!$J$26,[1]Разряды!$J$3,"б/р"))))))))</f>
        <v>Iюн</v>
      </c>
      <c r="K61" s="10" t="s">
        <v>50</v>
      </c>
    </row>
    <row r="62" spans="1:11" x14ac:dyDescent="0.25">
      <c r="A62" s="12">
        <v>19</v>
      </c>
      <c r="B62" s="50" t="s">
        <v>96</v>
      </c>
      <c r="C62" s="21">
        <v>2004</v>
      </c>
      <c r="D62" s="21" t="s">
        <v>24</v>
      </c>
      <c r="E62" s="20" t="s">
        <v>21</v>
      </c>
      <c r="F62" s="20" t="s">
        <v>41</v>
      </c>
      <c r="G62" s="30">
        <v>78</v>
      </c>
      <c r="H62" s="31">
        <v>5.9259259259259258E-4</v>
      </c>
      <c r="I62" s="14"/>
      <c r="J62" s="13" t="str">
        <f>IF(H62=0," ",IF(H62&lt;=[1]Разряды!$D$26,[1]Разряды!$D$3,IF(H62&lt;=[1]Разряды!$E$26,[1]Разряды!$E$3,IF(H62&lt;=[1]Разряды!$F$26,[1]Разряды!$F$3,IF(H62&lt;=[1]Разряды!$G$26,[1]Разряды!$G$3,IF(H62&lt;=[1]Разряды!$H$26,[1]Разряды!$H$3,IF(H62&lt;=[1]Разряды!$I$26,[1]Разряды!$I$3,IF(H62&lt;=[1]Разряды!$J$26,[1]Разряды!$J$3,"б/р"))))))))</f>
        <v>Iюн</v>
      </c>
      <c r="K62" s="20" t="s">
        <v>34</v>
      </c>
    </row>
    <row r="63" spans="1:11" x14ac:dyDescent="0.25">
      <c r="A63" s="12">
        <v>20</v>
      </c>
      <c r="B63" s="20" t="s">
        <v>272</v>
      </c>
      <c r="C63" s="30">
        <v>2003</v>
      </c>
      <c r="D63" s="21" t="s">
        <v>25</v>
      </c>
      <c r="E63" s="20" t="s">
        <v>20</v>
      </c>
      <c r="F63" s="160" t="s">
        <v>126</v>
      </c>
      <c r="G63" s="30">
        <v>367</v>
      </c>
      <c r="H63" s="31">
        <v>6.2615740740740741E-4</v>
      </c>
      <c r="I63" s="14"/>
      <c r="J63" s="13" t="str">
        <f>IF(H63=0," ",IF(H63&lt;=[1]Разряды!$D$26,[1]Разряды!$D$3,IF(H63&lt;=[1]Разряды!$E$26,[1]Разряды!$E$3,IF(H63&lt;=[1]Разряды!$F$26,[1]Разряды!$F$3,IF(H63&lt;=[1]Разряды!$G$26,[1]Разряды!$G$3,IF(H63&lt;=[1]Разряды!$H$26,[1]Разряды!$H$3,IF(H63&lt;=[1]Разряды!$I$26,[1]Разряды!$I$3,IF(H63&lt;=[1]Разряды!$J$26,[1]Разряды!$J$3,"б/р"))))))))</f>
        <v>IIюн</v>
      </c>
      <c r="K63" s="169" t="s">
        <v>130</v>
      </c>
    </row>
    <row r="64" spans="1:11" x14ac:dyDescent="0.25">
      <c r="A64" s="12">
        <v>21</v>
      </c>
      <c r="B64" s="20" t="s">
        <v>273</v>
      </c>
      <c r="C64" s="30">
        <v>2004</v>
      </c>
      <c r="D64" s="21"/>
      <c r="E64" s="50" t="s">
        <v>20</v>
      </c>
      <c r="F64" s="10" t="s">
        <v>86</v>
      </c>
      <c r="G64" s="13">
        <v>242</v>
      </c>
      <c r="H64" s="31">
        <v>6.4467592592592593E-4</v>
      </c>
      <c r="I64" s="14"/>
      <c r="J64" s="13" t="str">
        <f>IF(H64=0," ",IF(H64&lt;=[1]Разряды!$D$26,[1]Разряды!$D$3,IF(H64&lt;=[1]Разряды!$E$26,[1]Разряды!$E$3,IF(H64&lt;=[1]Разряды!$F$26,[1]Разряды!$F$3,IF(H64&lt;=[1]Разряды!$G$26,[1]Разряды!$G$3,IF(H64&lt;=[1]Разряды!$H$26,[1]Разряды!$H$3,IF(H64&lt;=[1]Разряды!$I$26,[1]Разряды!$I$3,IF(H64&lt;=[1]Разряды!$J$26,[1]Разряды!$J$3,"б/р"))))))))</f>
        <v>IIюн</v>
      </c>
      <c r="K64" s="50" t="s">
        <v>163</v>
      </c>
    </row>
    <row r="65" spans="1:11" x14ac:dyDescent="0.25">
      <c r="A65" s="12"/>
      <c r="B65" s="20"/>
      <c r="C65" s="30"/>
      <c r="D65" s="21"/>
      <c r="E65" s="22"/>
      <c r="F65" s="10"/>
      <c r="G65" s="30"/>
      <c r="H65" s="31"/>
      <c r="I65" s="14"/>
      <c r="J65" s="13"/>
      <c r="K65" s="17"/>
    </row>
    <row r="66" spans="1:11" x14ac:dyDescent="0.25">
      <c r="A66" s="34"/>
      <c r="B66" s="20"/>
      <c r="C66" s="30"/>
      <c r="D66" s="21"/>
      <c r="E66" s="22"/>
      <c r="F66" s="10"/>
      <c r="G66" s="30"/>
      <c r="H66" s="31"/>
      <c r="I66" s="14"/>
      <c r="J66" s="13"/>
      <c r="K66" s="17"/>
    </row>
    <row r="67" spans="1:11" x14ac:dyDescent="0.25">
      <c r="A67" s="64"/>
      <c r="B67" s="43" t="s">
        <v>344</v>
      </c>
      <c r="C67" s="13"/>
      <c r="D67" s="12"/>
      <c r="E67" s="10"/>
      <c r="F67" s="10" t="s">
        <v>55</v>
      </c>
      <c r="G67" s="13"/>
      <c r="H67" s="13"/>
      <c r="I67" s="52"/>
      <c r="J67" s="21"/>
      <c r="K67" s="10"/>
    </row>
    <row r="68" spans="1:11" x14ac:dyDescent="0.25">
      <c r="A68" s="64"/>
      <c r="B68" s="65"/>
      <c r="C68" s="13"/>
      <c r="D68" s="12"/>
      <c r="E68" s="10"/>
      <c r="F68" s="10"/>
      <c r="G68" s="13"/>
      <c r="H68" s="13"/>
      <c r="I68" s="52"/>
      <c r="J68" s="21"/>
      <c r="K68" s="10"/>
    </row>
    <row r="69" spans="1:11" x14ac:dyDescent="0.25">
      <c r="A69" s="64"/>
      <c r="B69" s="65"/>
      <c r="C69" s="13"/>
      <c r="D69" s="12"/>
      <c r="E69" s="10"/>
      <c r="F69" s="10"/>
      <c r="G69" s="13"/>
      <c r="H69" s="13"/>
      <c r="I69" s="52"/>
      <c r="J69" s="21"/>
      <c r="K69" s="10"/>
    </row>
    <row r="70" spans="1:11" x14ac:dyDescent="0.25">
      <c r="A70" s="64"/>
      <c r="B70" s="43" t="s">
        <v>345</v>
      </c>
      <c r="C70" s="13"/>
      <c r="D70" s="12"/>
      <c r="E70" s="10"/>
      <c r="F70" s="10" t="s">
        <v>56</v>
      </c>
      <c r="G70" s="13"/>
      <c r="H70" s="13"/>
      <c r="I70" s="52"/>
      <c r="J70" s="21"/>
      <c r="K70" s="10"/>
    </row>
    <row r="71" spans="1:11" x14ac:dyDescent="0.25">
      <c r="A71" s="64"/>
      <c r="B71" s="65"/>
      <c r="C71" s="13"/>
      <c r="D71" s="12"/>
      <c r="E71" s="10"/>
      <c r="F71" s="10"/>
      <c r="G71" s="13"/>
      <c r="H71" s="13"/>
      <c r="I71" s="52"/>
      <c r="J71" s="21"/>
      <c r="K71" s="10"/>
    </row>
    <row r="72" spans="1:11" x14ac:dyDescent="0.25">
      <c r="A72" s="13"/>
      <c r="B72" s="20"/>
      <c r="C72" s="13"/>
      <c r="D72" s="21"/>
      <c r="E72" s="10"/>
      <c r="F72" s="10"/>
      <c r="G72" s="13"/>
      <c r="H72" s="31"/>
      <c r="I72" s="14"/>
      <c r="J72" s="13"/>
      <c r="K72" s="10"/>
    </row>
    <row r="73" spans="1:11" x14ac:dyDescent="0.25">
      <c r="A73" s="34"/>
      <c r="B73" s="20"/>
      <c r="C73" s="30"/>
      <c r="D73" s="21"/>
      <c r="E73" s="22"/>
      <c r="F73" s="10"/>
      <c r="G73" s="30"/>
      <c r="H73" s="31"/>
      <c r="I73" s="14"/>
      <c r="J73" s="13"/>
      <c r="K73" s="17"/>
    </row>
    <row r="74" spans="1:11" x14ac:dyDescent="0.25">
      <c r="A74" s="34"/>
      <c r="B74" s="20"/>
      <c r="C74" s="30"/>
      <c r="D74" s="21"/>
      <c r="E74" s="22"/>
      <c r="F74" s="10"/>
      <c r="G74" s="30"/>
      <c r="H74" s="31"/>
      <c r="I74" s="14"/>
      <c r="J74" s="13"/>
      <c r="K74" s="17"/>
    </row>
    <row r="75" spans="1:11" x14ac:dyDescent="0.25">
      <c r="A75" s="34"/>
      <c r="B75" s="10"/>
      <c r="C75" s="13"/>
      <c r="D75" s="12"/>
      <c r="E75" s="10"/>
      <c r="F75" s="10"/>
      <c r="G75" s="13"/>
      <c r="H75" s="31"/>
      <c r="I75" s="14"/>
      <c r="J75" s="13"/>
      <c r="K75" s="17"/>
    </row>
  </sheetData>
  <mergeCells count="20">
    <mergeCell ref="A1:K1"/>
    <mergeCell ref="A2:K2"/>
    <mergeCell ref="A3:K3"/>
    <mergeCell ref="A6:B6"/>
    <mergeCell ref="A7:A8"/>
    <mergeCell ref="B7:B8"/>
    <mergeCell ref="C7:C8"/>
    <mergeCell ref="D7:D8"/>
    <mergeCell ref="A5:B5"/>
    <mergeCell ref="H5:K5"/>
    <mergeCell ref="K7:K8"/>
    <mergeCell ref="E9:G9"/>
    <mergeCell ref="D10:H10"/>
    <mergeCell ref="E42:G42"/>
    <mergeCell ref="D43:H43"/>
    <mergeCell ref="E7:E8"/>
    <mergeCell ref="F7:F8"/>
    <mergeCell ref="G7:G8"/>
    <mergeCell ref="H7:I7"/>
    <mergeCell ref="J7:J8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8"/>
  <sheetViews>
    <sheetView workbookViewId="0">
      <selection activeCell="A45" sqref="A45:K48"/>
    </sheetView>
  </sheetViews>
  <sheetFormatPr defaultRowHeight="15" x14ac:dyDescent="0.25"/>
  <cols>
    <col min="1" max="1" width="2.7109375" customWidth="1"/>
    <col min="2" max="2" width="22.5703125" customWidth="1"/>
    <col min="3" max="3" width="5.140625" customWidth="1"/>
    <col min="4" max="4" width="3.85546875" customWidth="1"/>
    <col min="5" max="5" width="13.42578125" customWidth="1"/>
    <col min="6" max="6" width="29.85546875" customWidth="1"/>
    <col min="7" max="7" width="4.28515625" customWidth="1"/>
    <col min="8" max="8" width="6.42578125" customWidth="1"/>
    <col min="9" max="9" width="5.85546875" customWidth="1"/>
    <col min="10" max="10" width="4.5703125" customWidth="1"/>
    <col min="11" max="11" width="23.5703125" customWidth="1"/>
  </cols>
  <sheetData>
    <row r="1" spans="1:11" ht="22.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2.5" x14ac:dyDescent="0.3">
      <c r="A2" s="199" t="s">
        <v>98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2.5" x14ac:dyDescent="0.3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x14ac:dyDescent="0.25">
      <c r="C4" s="154"/>
      <c r="D4" s="154"/>
      <c r="E4" s="154"/>
      <c r="F4" s="154"/>
      <c r="G4" s="154"/>
      <c r="H4" s="155"/>
      <c r="I4" s="155"/>
      <c r="J4" s="155"/>
      <c r="K4" s="155"/>
    </row>
    <row r="5" spans="1:11" x14ac:dyDescent="0.25">
      <c r="A5" s="200" t="s">
        <v>2</v>
      </c>
      <c r="B5" s="200"/>
      <c r="H5" s="201" t="s">
        <v>63</v>
      </c>
      <c r="I5" s="201"/>
      <c r="J5" s="201"/>
      <c r="K5" s="201"/>
    </row>
    <row r="6" spans="1:11" x14ac:dyDescent="0.25">
      <c r="A6" s="202" t="s">
        <v>3</v>
      </c>
      <c r="B6" s="202"/>
      <c r="F6" s="1"/>
      <c r="H6" s="2" t="s">
        <v>99</v>
      </c>
      <c r="I6" s="3"/>
    </row>
    <row r="7" spans="1:11" x14ac:dyDescent="0.25">
      <c r="A7" s="203" t="s">
        <v>4</v>
      </c>
      <c r="B7" s="194" t="s">
        <v>5</v>
      </c>
      <c r="C7" s="194" t="s">
        <v>6</v>
      </c>
      <c r="D7" s="203" t="s">
        <v>7</v>
      </c>
      <c r="E7" s="205" t="s">
        <v>8</v>
      </c>
      <c r="F7" s="194" t="s">
        <v>9</v>
      </c>
      <c r="G7" s="203" t="s">
        <v>10</v>
      </c>
      <c r="H7" s="206" t="s">
        <v>11</v>
      </c>
      <c r="I7" s="207"/>
      <c r="J7" s="208" t="s">
        <v>12</v>
      </c>
      <c r="K7" s="194" t="s">
        <v>13</v>
      </c>
    </row>
    <row r="8" spans="1:11" x14ac:dyDescent="0.25">
      <c r="A8" s="204"/>
      <c r="B8" s="195"/>
      <c r="C8" s="195"/>
      <c r="D8" s="204"/>
      <c r="E8" s="204"/>
      <c r="F8" s="195"/>
      <c r="G8" s="204"/>
      <c r="H8" s="170" t="s">
        <v>14</v>
      </c>
      <c r="I8" s="170" t="s">
        <v>15</v>
      </c>
      <c r="J8" s="209"/>
      <c r="K8" s="195"/>
    </row>
    <row r="9" spans="1:11" ht="18" x14ac:dyDescent="0.25">
      <c r="A9" s="4"/>
      <c r="B9" s="4"/>
      <c r="C9" s="4"/>
      <c r="D9" s="4"/>
      <c r="E9" s="196" t="s">
        <v>227</v>
      </c>
      <c r="F9" s="196"/>
      <c r="G9" s="196"/>
      <c r="H9" s="5"/>
      <c r="I9" s="4"/>
      <c r="J9" s="6"/>
      <c r="K9" s="4"/>
    </row>
    <row r="10" spans="1:11" x14ac:dyDescent="0.25">
      <c r="A10" s="7"/>
      <c r="B10" s="7"/>
      <c r="C10" s="7"/>
      <c r="D10" s="191" t="s">
        <v>97</v>
      </c>
      <c r="E10" s="191"/>
      <c r="F10" s="191"/>
      <c r="G10" s="191"/>
      <c r="H10" s="191"/>
      <c r="I10" s="8" t="s">
        <v>274</v>
      </c>
      <c r="J10" s="7"/>
      <c r="K10" s="7"/>
    </row>
    <row r="11" spans="1:11" x14ac:dyDescent="0.25">
      <c r="A11" s="16">
        <v>1</v>
      </c>
      <c r="B11" s="10" t="s">
        <v>275</v>
      </c>
      <c r="C11" s="13">
        <v>2005</v>
      </c>
      <c r="D11" s="12" t="s">
        <v>25</v>
      </c>
      <c r="E11" s="10" t="s">
        <v>20</v>
      </c>
      <c r="F11" s="10" t="s">
        <v>80</v>
      </c>
      <c r="G11" s="13">
        <v>108</v>
      </c>
      <c r="H11" s="31">
        <v>5.0925925925925921E-4</v>
      </c>
      <c r="I11" s="14"/>
      <c r="J11" s="13" t="str">
        <f>IF(H11=0," ",IF(H11&lt;=[1]Разряды!$D$5,[1]Разряды!$D$3,IF(H11&lt;=[1]Разряды!$E$5,[1]Разряды!$E$3,IF(H11&lt;=[1]Разряды!$F$5,[1]Разряды!$F$3,IF(H11&lt;=[1]Разряды!$G$5,[1]Разряды!$G$3,IF(H11&lt;=[1]Разряды!$H$5,[1]Разряды!$H$3,IF(H11&lt;=[1]Разряды!$I$5,[1]Разряды!$I$3,IF(H11&lt;=[1]Разряды!$J$5,[1]Разряды!$J$3,"б/р"))))))))</f>
        <v>Iюн</v>
      </c>
      <c r="K11" s="17" t="s">
        <v>52</v>
      </c>
    </row>
    <row r="12" spans="1:11" x14ac:dyDescent="0.25">
      <c r="A12" s="16">
        <v>2</v>
      </c>
      <c r="B12" s="51" t="s">
        <v>172</v>
      </c>
      <c r="C12" s="66" t="s">
        <v>88</v>
      </c>
      <c r="D12" s="49"/>
      <c r="E12" s="10" t="s">
        <v>20</v>
      </c>
      <c r="F12" s="10" t="s">
        <v>118</v>
      </c>
      <c r="G12" s="18">
        <v>179</v>
      </c>
      <c r="H12" s="31">
        <v>5.1388888888888892E-4</v>
      </c>
      <c r="I12" s="14"/>
      <c r="J12" s="13" t="str">
        <f>IF(H12=0," ",IF(H12&lt;=[1]Разряды!$D$5,[1]Разряды!$D$3,IF(H12&lt;=[1]Разряды!$E$5,[1]Разряды!$E$3,IF(H12&lt;=[1]Разряды!$F$5,[1]Разряды!$F$3,IF(H12&lt;=[1]Разряды!$G$5,[1]Разряды!$G$3,IF(H12&lt;=[1]Разряды!$H$5,[1]Разряды!$H$3,IF(H12&lt;=[1]Разряды!$I$5,[1]Разряды!$I$3,IF(H12&lt;=[1]Разряды!$J$5,[1]Разряды!$J$3,"б/р"))))))))</f>
        <v>Iюн</v>
      </c>
      <c r="K12" s="63" t="s">
        <v>27</v>
      </c>
    </row>
    <row r="13" spans="1:11" x14ac:dyDescent="0.25">
      <c r="A13" s="16">
        <v>3</v>
      </c>
      <c r="B13" s="17" t="s">
        <v>276</v>
      </c>
      <c r="C13" s="13">
        <v>2005</v>
      </c>
      <c r="D13" s="12" t="s">
        <v>35</v>
      </c>
      <c r="E13" s="10" t="s">
        <v>18</v>
      </c>
      <c r="F13" s="156" t="s">
        <v>106</v>
      </c>
      <c r="G13" s="13">
        <v>294</v>
      </c>
      <c r="H13" s="31">
        <v>5.3483796296296298E-4</v>
      </c>
      <c r="I13" s="14"/>
      <c r="J13" s="13" t="str">
        <f>IF(H13=0," ",IF(H13&lt;=[1]Разряды!$D$5,[1]Разряды!$D$3,IF(H13&lt;=[1]Разряды!$E$5,[1]Разряды!$E$3,IF(H13&lt;=[1]Разряды!$F$5,[1]Разряды!$F$3,IF(H13&lt;=[1]Разряды!$G$5,[1]Разряды!$G$3,IF(H13&lt;=[1]Разряды!$H$5,[1]Разряды!$H$3,IF(H13&lt;=[1]Разряды!$I$5,[1]Разряды!$I$3,IF(H13&lt;=[1]Разряды!$J$5,[1]Разряды!$J$3,"б/р"))))))))</f>
        <v>IIюн</v>
      </c>
      <c r="K13" s="10" t="s">
        <v>110</v>
      </c>
    </row>
    <row r="14" spans="1:11" x14ac:dyDescent="0.25">
      <c r="A14" s="33">
        <v>4</v>
      </c>
      <c r="B14" s="10" t="s">
        <v>174</v>
      </c>
      <c r="C14" s="13">
        <v>2006</v>
      </c>
      <c r="D14" s="12"/>
      <c r="E14" s="22" t="s">
        <v>73</v>
      </c>
      <c r="F14" s="10" t="s">
        <v>74</v>
      </c>
      <c r="G14" s="13">
        <v>440</v>
      </c>
      <c r="H14" s="31">
        <v>5.3506944444444446E-4</v>
      </c>
      <c r="I14" s="14"/>
      <c r="J14" s="13" t="str">
        <f>IF(H14=0," ",IF(H14&lt;=[1]Разряды!$D$5,[1]Разряды!$D$3,IF(H14&lt;=[1]Разряды!$E$5,[1]Разряды!$E$3,IF(H14&lt;=[1]Разряды!$F$5,[1]Разряды!$F$3,IF(H14&lt;=[1]Разряды!$G$5,[1]Разряды!$G$3,IF(H14&lt;=[1]Разряды!$H$5,[1]Разряды!$H$3,IF(H14&lt;=[1]Разряды!$I$5,[1]Разряды!$I$3,IF(H14&lt;=[1]Разряды!$J$5,[1]Разряды!$J$3,"б/р"))))))))</f>
        <v>IIюн</v>
      </c>
      <c r="K14" s="69" t="s">
        <v>103</v>
      </c>
    </row>
    <row r="15" spans="1:11" x14ac:dyDescent="0.25">
      <c r="A15" s="33">
        <v>5</v>
      </c>
      <c r="B15" s="17" t="s">
        <v>277</v>
      </c>
      <c r="C15" s="13">
        <v>2005</v>
      </c>
      <c r="D15" s="12" t="s">
        <v>35</v>
      </c>
      <c r="E15" s="10" t="s">
        <v>20</v>
      </c>
      <c r="F15" s="10" t="s">
        <v>86</v>
      </c>
      <c r="G15" s="13">
        <v>108</v>
      </c>
      <c r="H15" s="31">
        <v>5.4976851851851855E-4</v>
      </c>
      <c r="I15" s="14"/>
      <c r="J15" s="13" t="str">
        <f>IF(H15=0," ",IF(H15&lt;=[1]Разряды!$D$5,[1]Разряды!$D$3,IF(H15&lt;=[1]Разряды!$E$5,[1]Разряды!$E$3,IF(H15&lt;=[1]Разряды!$F$5,[1]Разряды!$F$3,IF(H15&lt;=[1]Разряды!$G$5,[1]Разряды!$G$3,IF(H15&lt;=[1]Разряды!$H$5,[1]Разряды!$H$3,IF(H15&lt;=[1]Разряды!$I$5,[1]Разряды!$I$3,IF(H15&lt;=[1]Разряды!$J$5,[1]Разряды!$J$3,"б/р"))))))))</f>
        <v>IIюн</v>
      </c>
      <c r="K15" s="20" t="s">
        <v>28</v>
      </c>
    </row>
    <row r="16" spans="1:11" x14ac:dyDescent="0.25">
      <c r="A16" s="33">
        <v>6</v>
      </c>
      <c r="B16" s="10" t="s">
        <v>278</v>
      </c>
      <c r="C16" s="12">
        <v>2005</v>
      </c>
      <c r="D16" s="12" t="s">
        <v>35</v>
      </c>
      <c r="E16" s="43" t="s">
        <v>20</v>
      </c>
      <c r="F16" s="10" t="s">
        <v>223</v>
      </c>
      <c r="G16" s="13">
        <v>39</v>
      </c>
      <c r="H16" s="40">
        <v>5.5902777777777776E-4</v>
      </c>
      <c r="I16" s="14"/>
      <c r="J16" s="13" t="str">
        <f>IF(H16=0," ",IF(H16&lt;=[1]Разряды!$D$5,[1]Разряды!$D$3,IF(H16&lt;=[1]Разряды!$E$5,[1]Разряды!$E$3,IF(H16&lt;=[1]Разряды!$F$5,[1]Разряды!$F$3,IF(H16&lt;=[1]Разряды!$G$5,[1]Разряды!$G$3,IF(H16&lt;=[1]Разряды!$H$5,[1]Разряды!$H$3,IF(H16&lt;=[1]Разряды!$I$5,[1]Разряды!$I$3,IF(H16&lt;=[1]Разряды!$J$5,[1]Разряды!$J$3,"б/р"))))))))</f>
        <v>IIюн</v>
      </c>
      <c r="K16" s="17" t="s">
        <v>224</v>
      </c>
    </row>
    <row r="17" spans="1:11" x14ac:dyDescent="0.25">
      <c r="A17" s="33">
        <v>7</v>
      </c>
      <c r="B17" s="17" t="s">
        <v>279</v>
      </c>
      <c r="C17" s="11" t="s">
        <v>88</v>
      </c>
      <c r="D17" s="12" t="s">
        <v>35</v>
      </c>
      <c r="E17" s="43" t="s">
        <v>20</v>
      </c>
      <c r="F17" s="10" t="s">
        <v>86</v>
      </c>
      <c r="G17" s="30">
        <v>570</v>
      </c>
      <c r="H17" s="31">
        <v>5.6712962962962956E-4</v>
      </c>
      <c r="I17" s="14"/>
      <c r="J17" s="13" t="str">
        <f>IF(H17=0," ",IF(H17&lt;=[1]Разряды!$D$5,[1]Разряды!$D$3,IF(H17&lt;=[1]Разряды!$E$5,[1]Разряды!$E$3,IF(H17&lt;=[1]Разряды!$F$5,[1]Разряды!$F$3,IF(H17&lt;=[1]Разряды!$G$5,[1]Разряды!$G$3,IF(H17&lt;=[1]Разряды!$H$5,[1]Разряды!$H$3,IF(H17&lt;=[1]Разряды!$I$5,[1]Разряды!$I$3,IF(H17&lt;=[1]Разряды!$J$5,[1]Разряды!$J$3,"б/р"))))))))</f>
        <v>IIюн</v>
      </c>
      <c r="K17" s="10" t="s">
        <v>39</v>
      </c>
    </row>
    <row r="18" spans="1:11" x14ac:dyDescent="0.25">
      <c r="A18" s="33">
        <v>8</v>
      </c>
      <c r="B18" s="17" t="s">
        <v>280</v>
      </c>
      <c r="C18" s="13">
        <v>2006</v>
      </c>
      <c r="D18" s="12" t="s">
        <v>38</v>
      </c>
      <c r="E18" s="10" t="s">
        <v>20</v>
      </c>
      <c r="F18" s="22" t="s">
        <v>86</v>
      </c>
      <c r="G18" s="13">
        <v>191</v>
      </c>
      <c r="H18" s="40">
        <v>5.7060185185185187E-4</v>
      </c>
      <c r="I18" s="14"/>
      <c r="J18" s="13" t="str">
        <f>IF(H18=0," ",IF(H18&lt;=[1]Разряды!$D$5,[1]Разряды!$D$3,IF(H18&lt;=[1]Разряды!$E$5,[1]Разряды!$E$3,IF(H18&lt;=[1]Разряды!$F$5,[1]Разряды!$F$3,IF(H18&lt;=[1]Разряды!$G$5,[1]Разряды!$G$3,IF(H18&lt;=[1]Разряды!$H$5,[1]Разряды!$H$3,IF(H18&lt;=[1]Разряды!$I$5,[1]Разряды!$I$3,IF(H18&lt;=[1]Разряды!$J$5,[1]Разряды!$J$3,"б/р"))))))))</f>
        <v>IIIюн</v>
      </c>
      <c r="K18" s="10" t="s">
        <v>33</v>
      </c>
    </row>
    <row r="19" spans="1:11" x14ac:dyDescent="0.25">
      <c r="A19" s="33">
        <v>9</v>
      </c>
      <c r="B19" s="17" t="s">
        <v>281</v>
      </c>
      <c r="C19" s="13">
        <v>2006</v>
      </c>
      <c r="D19" s="12" t="s">
        <v>35</v>
      </c>
      <c r="E19" s="10" t="s">
        <v>18</v>
      </c>
      <c r="F19" s="156" t="s">
        <v>106</v>
      </c>
      <c r="G19" s="30">
        <v>972</v>
      </c>
      <c r="H19" s="31">
        <v>5.7754629629629627E-4</v>
      </c>
      <c r="I19" s="14"/>
      <c r="J19" s="13" t="str">
        <f>IF(H19=0," ",IF(H19&lt;=[1]Разряды!$D$5,[1]Разряды!$D$3,IF(H19&lt;=[1]Разряды!$E$5,[1]Разряды!$E$3,IF(H19&lt;=[1]Разряды!$F$5,[1]Разряды!$F$3,IF(H19&lt;=[1]Разряды!$G$5,[1]Разряды!$G$3,IF(H19&lt;=[1]Разряды!$H$5,[1]Разряды!$H$3,IF(H19&lt;=[1]Разряды!$I$5,[1]Разряды!$I$3,IF(H19&lt;=[1]Разряды!$J$5,[1]Разряды!$J$3,"б/р"))))))))</f>
        <v>IIIюн</v>
      </c>
      <c r="K19" s="10" t="s">
        <v>43</v>
      </c>
    </row>
    <row r="20" spans="1:11" x14ac:dyDescent="0.25">
      <c r="A20" s="33">
        <v>10</v>
      </c>
      <c r="B20" s="17" t="s">
        <v>282</v>
      </c>
      <c r="C20" s="13">
        <v>2005</v>
      </c>
      <c r="D20" s="12"/>
      <c r="E20" s="43" t="s">
        <v>20</v>
      </c>
      <c r="F20" s="10" t="s">
        <v>223</v>
      </c>
      <c r="G20" s="13">
        <v>40</v>
      </c>
      <c r="H20" s="31">
        <v>5.9837962962962959E-4</v>
      </c>
      <c r="I20" s="14"/>
      <c r="J20" s="13" t="str">
        <f>IF(H20=0," ",IF(H20&lt;=[1]Разряды!$D$5,[1]Разряды!$D$3,IF(H20&lt;=[1]Разряды!$E$5,[1]Разряды!$E$3,IF(H20&lt;=[1]Разряды!$F$5,[1]Разряды!$F$3,IF(H20&lt;=[1]Разряды!$G$5,[1]Разряды!$G$3,IF(H20&lt;=[1]Разряды!$H$5,[1]Разряды!$H$3,IF(H20&lt;=[1]Разряды!$I$5,[1]Разряды!$I$3,IF(H20&lt;=[1]Разряды!$J$5,[1]Разряды!$J$3,"б/р"))))))))</f>
        <v>IIIюн</v>
      </c>
      <c r="K20" s="10" t="s">
        <v>224</v>
      </c>
    </row>
    <row r="21" spans="1:11" x14ac:dyDescent="0.25">
      <c r="A21" s="33">
        <v>11</v>
      </c>
      <c r="B21" s="17" t="s">
        <v>283</v>
      </c>
      <c r="C21" s="13">
        <v>2005</v>
      </c>
      <c r="D21" s="12" t="s">
        <v>38</v>
      </c>
      <c r="E21" s="20" t="s">
        <v>20</v>
      </c>
      <c r="F21" s="20" t="s">
        <v>86</v>
      </c>
      <c r="G21" s="30">
        <v>95</v>
      </c>
      <c r="H21" s="31">
        <v>6.018518518518519E-4</v>
      </c>
      <c r="I21" s="14"/>
      <c r="J21" s="13" t="str">
        <f>IF(H21=0," ",IF(H21&lt;=[1]Разряды!$D$5,[1]Разряды!$D$3,IF(H21&lt;=[1]Разряды!$E$5,[1]Разряды!$E$3,IF(H21&lt;=[1]Разряды!$F$5,[1]Разряды!$F$3,IF(H21&lt;=[1]Разряды!$G$5,[1]Разряды!$G$3,IF(H21&lt;=[1]Разряды!$H$5,[1]Разряды!$H$3,IF(H21&lt;=[1]Разряды!$I$5,[1]Разряды!$I$3,IF(H21&lt;=[1]Разряды!$J$5,[1]Разряды!$J$3,"б/р"))))))))</f>
        <v>IIIюн</v>
      </c>
      <c r="K21" s="17" t="s">
        <v>143</v>
      </c>
    </row>
    <row r="22" spans="1:11" x14ac:dyDescent="0.25">
      <c r="A22" s="33">
        <v>12</v>
      </c>
      <c r="B22" s="10" t="s">
        <v>284</v>
      </c>
      <c r="C22" s="13">
        <v>2006</v>
      </c>
      <c r="D22" s="12"/>
      <c r="E22" s="20" t="s">
        <v>20</v>
      </c>
      <c r="F22" s="20" t="s">
        <v>86</v>
      </c>
      <c r="G22" s="30">
        <v>38</v>
      </c>
      <c r="H22" s="31">
        <v>6.041666666666667E-4</v>
      </c>
      <c r="I22" s="14"/>
      <c r="J22" s="13" t="str">
        <f>IF(H22=0," ",IF(H22&lt;=[1]Разряды!$D$5,[1]Разряды!$D$3,IF(H22&lt;=[1]Разряды!$E$5,[1]Разряды!$E$3,IF(H22&lt;=[1]Разряды!$F$5,[1]Разряды!$F$3,IF(H22&lt;=[1]Разряды!$G$5,[1]Разряды!$G$3,IF(H22&lt;=[1]Разряды!$H$5,[1]Разряды!$H$3,IF(H22&lt;=[1]Разряды!$I$5,[1]Разряды!$I$3,IF(H22&lt;=[1]Разряды!$J$5,[1]Разряды!$J$3,"б/р"))))))))</f>
        <v>IIIюн</v>
      </c>
      <c r="K22" s="17" t="s">
        <v>26</v>
      </c>
    </row>
    <row r="23" spans="1:11" x14ac:dyDescent="0.25">
      <c r="A23" s="33">
        <v>13</v>
      </c>
      <c r="B23" s="17" t="s">
        <v>285</v>
      </c>
      <c r="C23" s="13">
        <v>2006</v>
      </c>
      <c r="D23" s="12"/>
      <c r="E23" s="10" t="s">
        <v>20</v>
      </c>
      <c r="F23" s="10" t="s">
        <v>86</v>
      </c>
      <c r="G23" s="13">
        <v>267</v>
      </c>
      <c r="H23" s="31">
        <v>6.087962962962963E-4</v>
      </c>
      <c r="I23" s="14"/>
      <c r="J23" s="13" t="str">
        <f>IF(H23=0," ",IF(H23&lt;=[1]Разряды!$D$5,[1]Разряды!$D$3,IF(H23&lt;=[1]Разряды!$E$5,[1]Разряды!$E$3,IF(H23&lt;=[1]Разряды!$F$5,[1]Разряды!$F$3,IF(H23&lt;=[1]Разряды!$G$5,[1]Разряды!$G$3,IF(H23&lt;=[1]Разряды!$H$5,[1]Разряды!$H$3,IF(H23&lt;=[1]Разряды!$I$5,[1]Разряды!$I$3,IF(H23&lt;=[1]Разряды!$J$5,[1]Разряды!$J$3,"б/р"))))))))</f>
        <v>IIIюн</v>
      </c>
      <c r="K23" s="10" t="s">
        <v>30</v>
      </c>
    </row>
    <row r="24" spans="1:11" x14ac:dyDescent="0.25">
      <c r="A24" s="33">
        <v>14</v>
      </c>
      <c r="B24" s="10" t="s">
        <v>286</v>
      </c>
      <c r="C24" s="13">
        <v>2006</v>
      </c>
      <c r="D24" s="12"/>
      <c r="E24" s="20" t="s">
        <v>20</v>
      </c>
      <c r="F24" s="20" t="s">
        <v>86</v>
      </c>
      <c r="G24" s="13">
        <v>105</v>
      </c>
      <c r="H24" s="31">
        <v>6.0995370370370381E-4</v>
      </c>
      <c r="I24" s="14"/>
      <c r="J24" s="13" t="str">
        <f>IF(H24=0," ",IF(H24&lt;=[1]Разряды!$D$5,[1]Разряды!$D$3,IF(H24&lt;=[1]Разряды!$E$5,[1]Разряды!$E$3,IF(H24&lt;=[1]Разряды!$F$5,[1]Разряды!$F$3,IF(H24&lt;=[1]Разряды!$G$5,[1]Разряды!$G$3,IF(H24&lt;=[1]Разряды!$H$5,[1]Разряды!$H$3,IF(H24&lt;=[1]Разряды!$I$5,[1]Разряды!$I$3,IF(H24&lt;=[1]Разряды!$J$5,[1]Разряды!$J$3,"б/р"))))))))</f>
        <v>IIIюн</v>
      </c>
      <c r="K24" s="10" t="s">
        <v>36</v>
      </c>
    </row>
    <row r="25" spans="1:11" x14ac:dyDescent="0.25">
      <c r="A25" s="33">
        <v>15</v>
      </c>
      <c r="B25" s="20" t="s">
        <v>287</v>
      </c>
      <c r="C25" s="21">
        <v>2006</v>
      </c>
      <c r="D25" s="21" t="s">
        <v>38</v>
      </c>
      <c r="E25" s="20" t="s">
        <v>20</v>
      </c>
      <c r="F25" s="20" t="s">
        <v>86</v>
      </c>
      <c r="G25" s="35">
        <v>475</v>
      </c>
      <c r="H25" s="31">
        <v>6.4120370370370373E-4</v>
      </c>
      <c r="I25" s="14"/>
      <c r="J25" s="13" t="str">
        <f>IF(H25=0," ",IF(H25&lt;=[1]Разряды!$D$5,[1]Разряды!$D$3,IF(H25&lt;=[1]Разряды!$E$5,[1]Разряды!$E$3,IF(H25&lt;=[1]Разряды!$F$5,[1]Разряды!$F$3,IF(H25&lt;=[1]Разряды!$G$5,[1]Разряды!$G$3,IF(H25&lt;=[1]Разряды!$H$5,[1]Разряды!$H$3,IF(H25&lt;=[1]Разряды!$I$5,[1]Разряды!$I$3,IF(H25&lt;=[1]Разряды!$J$5,[1]Разряды!$J$3,"б/р"))))))))</f>
        <v>б/р</v>
      </c>
      <c r="K25" s="20" t="s">
        <v>39</v>
      </c>
    </row>
    <row r="26" spans="1:11" x14ac:dyDescent="0.25">
      <c r="A26" s="33">
        <v>16</v>
      </c>
      <c r="B26" s="17" t="s">
        <v>288</v>
      </c>
      <c r="C26" s="13">
        <v>2006</v>
      </c>
      <c r="D26" s="12"/>
      <c r="E26" s="10" t="s">
        <v>20</v>
      </c>
      <c r="F26" s="161" t="s">
        <v>126</v>
      </c>
      <c r="G26" s="13">
        <v>434</v>
      </c>
      <c r="H26" s="37">
        <v>7.0601851851851847E-4</v>
      </c>
      <c r="I26" s="14"/>
      <c r="J26" s="13" t="str">
        <f>IF(H26=0," ",IF(H26&lt;=[1]Разряды!$D$5,[1]Разряды!$D$3,IF(H26&lt;=[1]Разряды!$E$5,[1]Разряды!$E$3,IF(H26&lt;=[1]Разряды!$F$5,[1]Разряды!$F$3,IF(H26&lt;=[1]Разряды!$G$5,[1]Разряды!$G$3,IF(H26&lt;=[1]Разряды!$H$5,[1]Разряды!$H$3,IF(H26&lt;=[1]Разряды!$I$5,[1]Разряды!$I$3,IF(H26&lt;=[1]Разряды!$J$5,[1]Разряды!$J$3,"б/р"))))))))</f>
        <v>б/р</v>
      </c>
      <c r="K26" s="41" t="s">
        <v>216</v>
      </c>
    </row>
    <row r="27" spans="1:11" x14ac:dyDescent="0.25">
      <c r="A27" s="33">
        <v>17</v>
      </c>
      <c r="B27" s="50" t="s">
        <v>289</v>
      </c>
      <c r="C27" s="30">
        <v>2005</v>
      </c>
      <c r="D27" s="21"/>
      <c r="E27" s="20" t="s">
        <v>20</v>
      </c>
      <c r="F27" s="161" t="s">
        <v>126</v>
      </c>
      <c r="G27" s="30">
        <v>436</v>
      </c>
      <c r="H27" s="37">
        <v>7.1296296296296299E-4</v>
      </c>
      <c r="I27" s="14"/>
      <c r="J27" s="13" t="str">
        <f>IF(H27=0," ",IF(H27&lt;=[1]Разряды!$D$5,[1]Разряды!$D$3,IF(H27&lt;=[1]Разряды!$E$5,[1]Разряды!$E$3,IF(H27&lt;=[1]Разряды!$F$5,[1]Разряды!$F$3,IF(H27&lt;=[1]Разряды!$G$5,[1]Разряды!$G$3,IF(H27&lt;=[1]Разряды!$H$5,[1]Разряды!$H$3,IF(H27&lt;=[1]Разряды!$I$5,[1]Разряды!$I$3,IF(H27&lt;=[1]Разряды!$J$5,[1]Разряды!$J$3,"б/р"))))))))</f>
        <v>б/р</v>
      </c>
      <c r="K27" s="48" t="s">
        <v>216</v>
      </c>
    </row>
    <row r="28" spans="1:11" x14ac:dyDescent="0.25">
      <c r="A28" s="33">
        <v>18</v>
      </c>
      <c r="B28" s="50" t="s">
        <v>290</v>
      </c>
      <c r="C28" s="7">
        <v>2005</v>
      </c>
      <c r="D28" s="21" t="s">
        <v>38</v>
      </c>
      <c r="E28" s="50" t="s">
        <v>20</v>
      </c>
      <c r="F28" s="161" t="s">
        <v>126</v>
      </c>
      <c r="G28" s="30">
        <v>633</v>
      </c>
      <c r="H28" s="37">
        <v>7.4884259259259262E-4</v>
      </c>
      <c r="I28" s="14"/>
      <c r="J28" s="13" t="str">
        <f>IF(H28=0," ",IF(H28&lt;=[1]Разряды!$D$5,[1]Разряды!$D$3,IF(H28&lt;=[1]Разряды!$E$5,[1]Разряды!$E$3,IF(H28&lt;=[1]Разряды!$F$5,[1]Разряды!$F$3,IF(H28&lt;=[1]Разряды!$G$5,[1]Разряды!$G$3,IF(H28&lt;=[1]Разряды!$H$5,[1]Разряды!$H$3,IF(H28&lt;=[1]Разряды!$I$5,[1]Разряды!$I$3,IF(H28&lt;=[1]Разряды!$J$5,[1]Разряды!$J$3,"б/р"))))))))</f>
        <v>б/р</v>
      </c>
      <c r="K28" s="48" t="s">
        <v>216</v>
      </c>
    </row>
    <row r="29" spans="1:11" x14ac:dyDescent="0.25">
      <c r="A29" s="236"/>
      <c r="B29" s="50"/>
      <c r="C29" s="7"/>
      <c r="D29" s="21"/>
      <c r="E29" s="17"/>
      <c r="F29" s="160"/>
      <c r="G29" s="13"/>
      <c r="H29" s="237"/>
      <c r="I29" s="174"/>
      <c r="J29" s="30"/>
      <c r="K29" s="48"/>
    </row>
    <row r="30" spans="1:11" ht="18" x14ac:dyDescent="0.25">
      <c r="A30" s="24"/>
      <c r="B30" s="24"/>
      <c r="C30" s="24"/>
      <c r="D30" s="24"/>
      <c r="E30" s="210" t="s">
        <v>227</v>
      </c>
      <c r="F30" s="210"/>
      <c r="G30" s="210"/>
      <c r="H30" s="32"/>
      <c r="I30" s="24"/>
      <c r="J30" s="25"/>
      <c r="K30" s="24"/>
    </row>
    <row r="31" spans="1:11" x14ac:dyDescent="0.25">
      <c r="A31" s="7"/>
      <c r="B31" s="7"/>
      <c r="C31" s="7"/>
      <c r="D31" s="191" t="s">
        <v>184</v>
      </c>
      <c r="E31" s="191"/>
      <c r="F31" s="191"/>
      <c r="G31" s="191"/>
      <c r="H31" s="191"/>
      <c r="I31" s="8"/>
      <c r="J31" s="7"/>
      <c r="K31" s="7"/>
    </row>
    <row r="32" spans="1:11" x14ac:dyDescent="0.25">
      <c r="A32" s="16">
        <v>1</v>
      </c>
      <c r="B32" s="10" t="s">
        <v>185</v>
      </c>
      <c r="C32" s="11" t="s">
        <v>45</v>
      </c>
      <c r="D32" s="12"/>
      <c r="E32" s="10" t="s">
        <v>73</v>
      </c>
      <c r="F32" s="10" t="s">
        <v>74</v>
      </c>
      <c r="G32" s="13">
        <v>444</v>
      </c>
      <c r="H32" s="31">
        <v>4.5486111111111102E-4</v>
      </c>
      <c r="I32" s="14"/>
      <c r="J32" s="13" t="str">
        <f>IF(H32=0," ",IF(H32&lt;=[1]Разряды!$D$5,[1]Разряды!$D$3,IF(H32&lt;=[1]Разряды!$E$5,[1]Разряды!$E$3,IF(H32&lt;=[1]Разряды!$F$5,[1]Разряды!$F$3,IF(H32&lt;=[1]Разряды!$G$5,[1]Разряды!$G$3,IF(H32&lt;=[1]Разряды!$H$5,[1]Разряды!$H$3,IF(H32&lt;=[1]Разряды!$I$5,[1]Разряды!$I$3,IF(H32&lt;=[1]Разряды!$J$5,[1]Разряды!$J$3,"б/р"))))))))</f>
        <v>III</v>
      </c>
      <c r="K32" s="45" t="s">
        <v>186</v>
      </c>
    </row>
    <row r="33" spans="1:11" x14ac:dyDescent="0.25">
      <c r="A33" s="16">
        <v>2</v>
      </c>
      <c r="B33" s="17" t="s">
        <v>291</v>
      </c>
      <c r="C33" s="13">
        <v>2003</v>
      </c>
      <c r="D33" s="12" t="s">
        <v>24</v>
      </c>
      <c r="E33" s="10" t="s">
        <v>31</v>
      </c>
      <c r="F33" s="70" t="s">
        <v>124</v>
      </c>
      <c r="G33" s="13">
        <v>8</v>
      </c>
      <c r="H33" s="31">
        <v>4.6875000000000004E-4</v>
      </c>
      <c r="I33" s="14"/>
      <c r="J33" s="13" t="str">
        <f>IF(H33=0," ",IF(H33&lt;=[1]Разряды!$D$5,[1]Разряды!$D$3,IF(H33&lt;=[1]Разряды!$E$5,[1]Разряды!$E$3,IF(H33&lt;=[1]Разряды!$F$5,[1]Разряды!$F$3,IF(H33&lt;=[1]Разряды!$G$5,[1]Разряды!$G$3,IF(H33&lt;=[1]Разряды!$H$5,[1]Разряды!$H$3,IF(H33&lt;=[1]Разряды!$I$5,[1]Разряды!$I$3,IF(H33&lt;=[1]Разряды!$J$5,[1]Разряды!$J$3,"б/р"))))))))</f>
        <v>III</v>
      </c>
      <c r="K33" s="10" t="s">
        <v>188</v>
      </c>
    </row>
    <row r="34" spans="1:11" x14ac:dyDescent="0.25">
      <c r="A34" s="16">
        <v>3</v>
      </c>
      <c r="B34" s="17" t="s">
        <v>71</v>
      </c>
      <c r="C34" s="34">
        <v>2003</v>
      </c>
      <c r="D34" s="12" t="s">
        <v>23</v>
      </c>
      <c r="E34" s="10" t="s">
        <v>21</v>
      </c>
      <c r="F34" s="10" t="s">
        <v>41</v>
      </c>
      <c r="G34" s="30">
        <v>79</v>
      </c>
      <c r="H34" s="31">
        <v>4.7106481481481484E-4</v>
      </c>
      <c r="I34" s="14"/>
      <c r="J34" s="13" t="str">
        <f>IF(H34=0," ",IF(H34&lt;=[1]Разряды!$D$5,[1]Разряды!$D$3,IF(H34&lt;=[1]Разряды!$E$5,[1]Разряды!$E$3,IF(H34&lt;=[1]Разряды!$F$5,[1]Разряды!$F$3,IF(H34&lt;=[1]Разряды!$G$5,[1]Разряды!$G$3,IF(H34&lt;=[1]Разряды!$H$5,[1]Разряды!$H$3,IF(H34&lt;=[1]Разряды!$I$5,[1]Разряды!$I$3,IF(H34&lt;=[1]Разряды!$J$5,[1]Разряды!$J$3,"б/р"))))))))</f>
        <v>III</v>
      </c>
      <c r="K34" s="17" t="s">
        <v>34</v>
      </c>
    </row>
    <row r="35" spans="1:11" x14ac:dyDescent="0.25">
      <c r="A35" s="12">
        <v>4</v>
      </c>
      <c r="B35" s="17" t="s">
        <v>292</v>
      </c>
      <c r="C35" s="13">
        <v>2003</v>
      </c>
      <c r="D35" s="12" t="s">
        <v>24</v>
      </c>
      <c r="E35" s="22" t="s">
        <v>20</v>
      </c>
      <c r="F35" s="51" t="s">
        <v>80</v>
      </c>
      <c r="G35" s="13">
        <v>103</v>
      </c>
      <c r="H35" s="31">
        <v>4.7685185185185195E-4</v>
      </c>
      <c r="I35" s="14"/>
      <c r="J35" s="13" t="str">
        <f>IF(H35=0," ",IF(H35&lt;=[1]Разряды!$D$5,[1]Разряды!$D$3,IF(H35&lt;=[1]Разряды!$E$5,[1]Разряды!$E$3,IF(H35&lt;=[1]Разряды!$F$5,[1]Разряды!$F$3,IF(H35&lt;=[1]Разряды!$G$5,[1]Разряды!$G$3,IF(H35&lt;=[1]Разряды!$H$5,[1]Разряды!$H$3,IF(H35&lt;=[1]Разряды!$I$5,[1]Разряды!$I$3,IF(H35&lt;=[1]Разряды!$J$5,[1]Разряды!$J$3,"б/р"))))))))</f>
        <v>III</v>
      </c>
      <c r="K35" s="17" t="s">
        <v>52</v>
      </c>
    </row>
    <row r="36" spans="1:11" x14ac:dyDescent="0.25">
      <c r="A36" s="12">
        <v>5</v>
      </c>
      <c r="B36" s="17" t="s">
        <v>293</v>
      </c>
      <c r="C36" s="13">
        <v>2004</v>
      </c>
      <c r="D36" s="12" t="s">
        <v>25</v>
      </c>
      <c r="E36" s="22" t="s">
        <v>20</v>
      </c>
      <c r="F36" s="10" t="s">
        <v>80</v>
      </c>
      <c r="G36" s="13">
        <v>19</v>
      </c>
      <c r="H36" s="31">
        <v>5.011574074074073E-4</v>
      </c>
      <c r="I36" s="14"/>
      <c r="J36" s="13" t="str">
        <f>IF(H36=0," ",IF(H36&lt;=[1]Разряды!$D$5,[1]Разряды!$D$3,IF(H36&lt;=[1]Разряды!$E$5,[1]Разряды!$E$3,IF(H36&lt;=[1]Разряды!$F$5,[1]Разряды!$F$3,IF(H36&lt;=[1]Разряды!$G$5,[1]Разряды!$G$3,IF(H36&lt;=[1]Разряды!$H$5,[1]Разряды!$H$3,IF(H36&lt;=[1]Разряды!$I$5,[1]Разряды!$I$3,IF(H36&lt;=[1]Разряды!$J$5,[1]Разряды!$J$3,"б/р"))))))))</f>
        <v>Iюн</v>
      </c>
      <c r="K36" s="10" t="s">
        <v>52</v>
      </c>
    </row>
    <row r="37" spans="1:11" x14ac:dyDescent="0.25">
      <c r="A37" s="12">
        <v>6</v>
      </c>
      <c r="B37" s="50" t="s">
        <v>294</v>
      </c>
      <c r="C37" s="34">
        <v>2004</v>
      </c>
      <c r="D37" s="21" t="s">
        <v>25</v>
      </c>
      <c r="E37" s="22" t="s">
        <v>20</v>
      </c>
      <c r="F37" s="160" t="s">
        <v>126</v>
      </c>
      <c r="G37" s="13">
        <v>465</v>
      </c>
      <c r="H37" s="31">
        <v>5.0694444444444441E-4</v>
      </c>
      <c r="I37" s="14"/>
      <c r="J37" s="13" t="str">
        <f>IF(H37=0," ",IF(H37&lt;=[1]Разряды!$D$5,[1]Разряды!$D$3,IF(H37&lt;=[1]Разряды!$E$5,[1]Разряды!$E$3,IF(H37&lt;=[1]Разряды!$F$5,[1]Разряды!$F$3,IF(H37&lt;=[1]Разряды!$G$5,[1]Разряды!$G$3,IF(H37&lt;=[1]Разряды!$H$5,[1]Разряды!$H$3,IF(H37&lt;=[1]Разряды!$I$5,[1]Разряды!$I$3,IF(H37&lt;=[1]Разряды!$J$5,[1]Разряды!$J$3,"б/р"))))))))</f>
        <v>Iюн</v>
      </c>
      <c r="K37" s="169" t="s">
        <v>127</v>
      </c>
    </row>
    <row r="38" spans="1:11" x14ac:dyDescent="0.25">
      <c r="A38" s="12">
        <v>7</v>
      </c>
      <c r="B38" s="50" t="s">
        <v>295</v>
      </c>
      <c r="C38" s="30">
        <v>2003</v>
      </c>
      <c r="D38" s="21" t="s">
        <v>35</v>
      </c>
      <c r="E38" s="10" t="s">
        <v>20</v>
      </c>
      <c r="F38" s="20" t="s">
        <v>86</v>
      </c>
      <c r="G38" s="13">
        <v>113</v>
      </c>
      <c r="H38" s="31">
        <v>5.1967592592592593E-4</v>
      </c>
      <c r="I38" s="14"/>
      <c r="J38" s="13" t="str">
        <f>IF(H38=0," ",IF(H38&lt;=[1]Разряды!$D$5,[1]Разряды!$D$3,IF(H38&lt;=[1]Разряды!$E$5,[1]Разряды!$E$3,IF(H38&lt;=[1]Разряды!$F$5,[1]Разряды!$F$3,IF(H38&lt;=[1]Разряды!$G$5,[1]Разряды!$G$3,IF(H38&lt;=[1]Разряды!$H$5,[1]Разряды!$H$3,IF(H38&lt;=[1]Разряды!$I$5,[1]Разряды!$I$3,IF(H38&lt;=[1]Разряды!$J$5,[1]Разряды!$J$3,"б/р"))))))))</f>
        <v>Iюн</v>
      </c>
      <c r="K38" s="20" t="s">
        <v>50</v>
      </c>
    </row>
    <row r="39" spans="1:11" x14ac:dyDescent="0.25">
      <c r="A39" s="12">
        <v>8</v>
      </c>
      <c r="B39" s="20" t="s">
        <v>194</v>
      </c>
      <c r="C39" s="61" t="s">
        <v>195</v>
      </c>
      <c r="D39" s="21"/>
      <c r="E39" s="10" t="s">
        <v>73</v>
      </c>
      <c r="F39" s="10" t="s">
        <v>74</v>
      </c>
      <c r="G39" s="47">
        <v>441</v>
      </c>
      <c r="H39" s="31">
        <v>5.2893518518518524E-4</v>
      </c>
      <c r="I39" s="14"/>
      <c r="J39" s="13" t="str">
        <f>IF(H39=0," ",IF(H39&lt;=[1]Разряды!$D$5,[1]Разряды!$D$3,IF(H39&lt;=[1]Разряды!$E$5,[1]Разряды!$E$3,IF(H39&lt;=[1]Разряды!$F$5,[1]Разряды!$F$3,IF(H39&lt;=[1]Разряды!$G$5,[1]Разряды!$G$3,IF(H39&lt;=[1]Разряды!$H$5,[1]Разряды!$H$3,IF(H39&lt;=[1]Разряды!$I$5,[1]Разряды!$I$3,IF(H39&lt;=[1]Разряды!$J$5,[1]Разряды!$J$3,"б/р"))))))))</f>
        <v>IIюн</v>
      </c>
      <c r="K39" s="158" t="s">
        <v>112</v>
      </c>
    </row>
    <row r="40" spans="1:11" x14ac:dyDescent="0.25">
      <c r="A40" s="12">
        <v>9</v>
      </c>
      <c r="B40" s="50" t="s">
        <v>296</v>
      </c>
      <c r="C40" s="7">
        <v>2003</v>
      </c>
      <c r="D40" s="21" t="s">
        <v>35</v>
      </c>
      <c r="E40" s="10" t="s">
        <v>20</v>
      </c>
      <c r="F40" s="160" t="s">
        <v>126</v>
      </c>
      <c r="G40" s="13">
        <v>425</v>
      </c>
      <c r="H40" s="31">
        <v>5.3009259259259253E-4</v>
      </c>
      <c r="I40" s="14"/>
      <c r="J40" s="13" t="str">
        <f>IF(H40=0," ",IF(H40&lt;=[1]Разряды!$D$5,[1]Разряды!$D$3,IF(H40&lt;=[1]Разряды!$E$5,[1]Разряды!$E$3,IF(H40&lt;=[1]Разряды!$F$5,[1]Разряды!$F$3,IF(H40&lt;=[1]Разряды!$G$5,[1]Разряды!$G$3,IF(H40&lt;=[1]Разряды!$H$5,[1]Разряды!$H$3,IF(H40&lt;=[1]Разряды!$I$5,[1]Разряды!$I$3,IF(H40&lt;=[1]Разряды!$J$5,[1]Разряды!$J$3,"б/р"))))))))</f>
        <v>IIюн</v>
      </c>
      <c r="K40" s="164" t="s">
        <v>130</v>
      </c>
    </row>
    <row r="41" spans="1:11" x14ac:dyDescent="0.25">
      <c r="A41" s="12">
        <v>10</v>
      </c>
      <c r="B41" s="50" t="s">
        <v>297</v>
      </c>
      <c r="C41" s="30">
        <v>2004</v>
      </c>
      <c r="D41" s="21" t="s">
        <v>25</v>
      </c>
      <c r="E41" s="10" t="s">
        <v>20</v>
      </c>
      <c r="F41" s="10" t="s">
        <v>86</v>
      </c>
      <c r="G41" s="179">
        <v>112</v>
      </c>
      <c r="H41" s="31">
        <v>5.3356481481481473E-4</v>
      </c>
      <c r="I41" s="14"/>
      <c r="J41" s="13" t="str">
        <f>IF(H41=0," ",IF(H41&lt;=[1]Разряды!$D$5,[1]Разряды!$D$3,IF(H41&lt;=[1]Разряды!$E$5,[1]Разряды!$E$3,IF(H41&lt;=[1]Разряды!$F$5,[1]Разряды!$F$3,IF(H41&lt;=[1]Разряды!$G$5,[1]Разряды!$G$3,IF(H41&lt;=[1]Разряды!$H$5,[1]Разряды!$H$3,IF(H41&lt;=[1]Разряды!$I$5,[1]Разряды!$I$3,IF(H41&lt;=[1]Разряды!$J$5,[1]Разряды!$J$3,"б/р"))))))))</f>
        <v>IIюн</v>
      </c>
      <c r="K41" s="17" t="s">
        <v>50</v>
      </c>
    </row>
    <row r="42" spans="1:11" x14ac:dyDescent="0.25">
      <c r="A42" s="12">
        <v>11</v>
      </c>
      <c r="B42" s="10" t="s">
        <v>298</v>
      </c>
      <c r="C42" s="13">
        <v>2004</v>
      </c>
      <c r="D42" s="12" t="s">
        <v>25</v>
      </c>
      <c r="E42" s="20" t="s">
        <v>20</v>
      </c>
      <c r="F42" s="20" t="s">
        <v>86</v>
      </c>
      <c r="G42" s="13">
        <v>769</v>
      </c>
      <c r="H42" s="31">
        <v>5.3472222222222224E-4</v>
      </c>
      <c r="I42" s="14"/>
      <c r="J42" s="13" t="str">
        <f>IF(H42=0," ",IF(H42&lt;=[1]Разряды!$D$5,[1]Разряды!$D$3,IF(H42&lt;=[1]Разряды!$E$5,[1]Разряды!$E$3,IF(H42&lt;=[1]Разряды!$F$5,[1]Разряды!$F$3,IF(H42&lt;=[1]Разряды!$G$5,[1]Разряды!$G$3,IF(H42&lt;=[1]Разряды!$H$5,[1]Разряды!$H$3,IF(H42&lt;=[1]Разряды!$I$5,[1]Разряды!$I$3,IF(H42&lt;=[1]Разряды!$J$5,[1]Разряды!$J$3,"б/р"))))))))</f>
        <v>IIюн</v>
      </c>
      <c r="K42" s="17" t="s">
        <v>22</v>
      </c>
    </row>
    <row r="43" spans="1:11" x14ac:dyDescent="0.25">
      <c r="A43" s="12">
        <v>12</v>
      </c>
      <c r="B43" s="17" t="s">
        <v>299</v>
      </c>
      <c r="C43" s="13">
        <v>2004</v>
      </c>
      <c r="D43" s="12" t="s">
        <v>25</v>
      </c>
      <c r="E43" s="20" t="s">
        <v>20</v>
      </c>
      <c r="F43" s="20" t="s">
        <v>86</v>
      </c>
      <c r="G43" s="30">
        <v>109</v>
      </c>
      <c r="H43" s="31">
        <v>5.4398148148148144E-4</v>
      </c>
      <c r="I43" s="14"/>
      <c r="J43" s="13" t="str">
        <f>IF(H43=0," ",IF(H43&lt;=[1]Разряды!$D$5,[1]Разряды!$D$3,IF(H43&lt;=[1]Разряды!$E$5,[1]Разряды!$E$3,IF(H43&lt;=[1]Разряды!$F$5,[1]Разряды!$F$3,IF(H43&lt;=[1]Разряды!$G$5,[1]Разряды!$G$3,IF(H43&lt;=[1]Разряды!$H$5,[1]Разряды!$H$3,IF(H43&lt;=[1]Разряды!$I$5,[1]Разряды!$I$3,IF(H43&lt;=[1]Разряды!$J$5,[1]Разряды!$J$3,"б/р"))))))))</f>
        <v>IIюн</v>
      </c>
      <c r="K43" s="50" t="s">
        <v>50</v>
      </c>
    </row>
    <row r="44" spans="1:11" x14ac:dyDescent="0.25">
      <c r="A44" s="12"/>
      <c r="B44" s="10"/>
      <c r="C44" s="13"/>
      <c r="D44" s="12"/>
      <c r="E44" s="10"/>
      <c r="F44" s="10"/>
      <c r="G44" s="13"/>
      <c r="H44" s="31"/>
      <c r="I44" s="14"/>
      <c r="J44" s="13"/>
      <c r="K44" s="10"/>
    </row>
    <row r="45" spans="1:11" x14ac:dyDescent="0.25">
      <c r="A45" s="64"/>
      <c r="B45" s="43" t="s">
        <v>344</v>
      </c>
      <c r="C45" s="13"/>
      <c r="D45" s="12"/>
      <c r="E45" s="10"/>
      <c r="F45" s="10" t="s">
        <v>55</v>
      </c>
      <c r="G45" s="13"/>
      <c r="H45" s="13"/>
      <c r="I45" s="52"/>
      <c r="J45" s="21"/>
      <c r="K45" s="10"/>
    </row>
    <row r="46" spans="1:11" x14ac:dyDescent="0.25">
      <c r="A46" s="64"/>
      <c r="B46" s="65"/>
      <c r="C46" s="13"/>
      <c r="D46" s="12"/>
      <c r="E46" s="10"/>
      <c r="F46" s="10"/>
      <c r="G46" s="13"/>
      <c r="H46" s="13"/>
      <c r="I46" s="52"/>
      <c r="J46" s="21"/>
      <c r="K46" s="10"/>
    </row>
    <row r="47" spans="1:11" x14ac:dyDescent="0.25">
      <c r="A47" s="64"/>
      <c r="B47" s="65"/>
      <c r="C47" s="13"/>
      <c r="D47" s="12"/>
      <c r="E47" s="10"/>
      <c r="F47" s="10"/>
      <c r="G47" s="13"/>
      <c r="H47" s="13"/>
      <c r="I47" s="52"/>
      <c r="J47" s="21"/>
      <c r="K47" s="10"/>
    </row>
    <row r="48" spans="1:11" x14ac:dyDescent="0.25">
      <c r="A48" s="64"/>
      <c r="B48" s="43" t="s">
        <v>345</v>
      </c>
      <c r="C48" s="13"/>
      <c r="D48" s="12"/>
      <c r="E48" s="10"/>
      <c r="F48" s="10" t="s">
        <v>56</v>
      </c>
      <c r="G48" s="13"/>
      <c r="H48" s="13"/>
      <c r="I48" s="52"/>
      <c r="J48" s="21"/>
      <c r="K48" s="10"/>
    </row>
  </sheetData>
  <mergeCells count="20">
    <mergeCell ref="A1:K1"/>
    <mergeCell ref="A2:K2"/>
    <mergeCell ref="A3:K3"/>
    <mergeCell ref="A5:B5"/>
    <mergeCell ref="H5:K5"/>
    <mergeCell ref="A6:B6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E9:G9"/>
    <mergeCell ref="D10:H10"/>
    <mergeCell ref="E30:G30"/>
    <mergeCell ref="D31:H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5"/>
  <sheetViews>
    <sheetView workbookViewId="0">
      <selection activeCell="M17" sqref="M17"/>
    </sheetView>
  </sheetViews>
  <sheetFormatPr defaultRowHeight="15" x14ac:dyDescent="0.25"/>
  <cols>
    <col min="1" max="1" width="2.7109375" customWidth="1"/>
    <col min="2" max="2" width="22.5703125" customWidth="1"/>
    <col min="3" max="3" width="5.140625" customWidth="1"/>
    <col min="4" max="4" width="3.85546875" customWidth="1"/>
    <col min="5" max="5" width="13.42578125" customWidth="1"/>
    <col min="6" max="6" width="29.85546875" customWidth="1"/>
    <col min="7" max="7" width="4.28515625" customWidth="1"/>
    <col min="8" max="8" width="6.42578125" customWidth="1"/>
    <col min="9" max="9" width="5.85546875" customWidth="1"/>
    <col min="10" max="10" width="4.5703125" customWidth="1"/>
    <col min="11" max="11" width="23.5703125" customWidth="1"/>
  </cols>
  <sheetData>
    <row r="1" spans="1:11" ht="22.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2.5" x14ac:dyDescent="0.3">
      <c r="A2" s="199" t="s">
        <v>98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2.5" x14ac:dyDescent="0.3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x14ac:dyDescent="0.25">
      <c r="C4" s="154"/>
      <c r="D4" s="154"/>
      <c r="E4" s="154"/>
      <c r="F4" s="154"/>
      <c r="G4" s="154"/>
      <c r="H4" s="155"/>
      <c r="I4" s="155"/>
      <c r="J4" s="155"/>
      <c r="K4" s="155"/>
    </row>
    <row r="5" spans="1:11" x14ac:dyDescent="0.25">
      <c r="A5" s="200" t="s">
        <v>2</v>
      </c>
      <c r="B5" s="200"/>
      <c r="H5" s="201" t="s">
        <v>63</v>
      </c>
      <c r="I5" s="201"/>
      <c r="J5" s="201"/>
      <c r="K5" s="201"/>
    </row>
    <row r="6" spans="1:11" ht="15" customHeight="1" x14ac:dyDescent="0.25">
      <c r="A6" s="202" t="s">
        <v>3</v>
      </c>
      <c r="B6" s="202"/>
      <c r="F6" s="1"/>
      <c r="H6" s="2" t="s">
        <v>99</v>
      </c>
      <c r="I6" s="3"/>
    </row>
    <row r="7" spans="1:11" x14ac:dyDescent="0.25">
      <c r="A7" s="203" t="s">
        <v>4</v>
      </c>
      <c r="B7" s="194" t="s">
        <v>5</v>
      </c>
      <c r="C7" s="194" t="s">
        <v>6</v>
      </c>
      <c r="D7" s="203" t="s">
        <v>7</v>
      </c>
      <c r="E7" s="205" t="s">
        <v>8</v>
      </c>
      <c r="F7" s="194" t="s">
        <v>9</v>
      </c>
      <c r="G7" s="203" t="s">
        <v>10</v>
      </c>
      <c r="H7" s="206" t="s">
        <v>11</v>
      </c>
      <c r="I7" s="207"/>
      <c r="J7" s="192" t="s">
        <v>12</v>
      </c>
      <c r="K7" s="194" t="s">
        <v>13</v>
      </c>
    </row>
    <row r="8" spans="1:11" x14ac:dyDescent="0.25">
      <c r="A8" s="204"/>
      <c r="B8" s="195"/>
      <c r="C8" s="195"/>
      <c r="D8" s="204"/>
      <c r="E8" s="204"/>
      <c r="F8" s="195"/>
      <c r="G8" s="204"/>
      <c r="H8" s="62" t="s">
        <v>14</v>
      </c>
      <c r="I8" s="62" t="s">
        <v>15</v>
      </c>
      <c r="J8" s="193"/>
      <c r="K8" s="195"/>
    </row>
    <row r="9" spans="1:11" ht="18" x14ac:dyDescent="0.25">
      <c r="A9" s="24"/>
      <c r="B9" s="24"/>
      <c r="C9" s="24"/>
      <c r="D9" s="153"/>
      <c r="E9" s="210" t="s">
        <v>203</v>
      </c>
      <c r="F9" s="210"/>
      <c r="G9" s="210"/>
      <c r="H9" s="180"/>
      <c r="I9" s="32" t="s">
        <v>300</v>
      </c>
      <c r="J9" s="25"/>
      <c r="K9" s="24"/>
    </row>
    <row r="10" spans="1:11" x14ac:dyDescent="0.25">
      <c r="A10" s="7"/>
      <c r="B10" s="7"/>
      <c r="C10" s="7"/>
      <c r="D10" s="190" t="s">
        <v>82</v>
      </c>
      <c r="E10" s="191"/>
      <c r="F10" s="191"/>
      <c r="G10" s="191"/>
      <c r="H10" s="190"/>
      <c r="I10" s="21"/>
      <c r="J10" s="7"/>
      <c r="K10" s="7"/>
    </row>
    <row r="11" spans="1:11" x14ac:dyDescent="0.25">
      <c r="A11" s="16">
        <v>1</v>
      </c>
      <c r="B11" s="10" t="s">
        <v>301</v>
      </c>
      <c r="C11" s="13">
        <v>2005</v>
      </c>
      <c r="D11" s="12" t="s">
        <v>23</v>
      </c>
      <c r="E11" s="43" t="s">
        <v>20</v>
      </c>
      <c r="F11" s="10" t="s">
        <v>86</v>
      </c>
      <c r="G11" s="13">
        <v>840</v>
      </c>
      <c r="H11" s="38"/>
      <c r="I11" s="37">
        <v>1.2141203703703704E-3</v>
      </c>
      <c r="J11" s="13" t="str">
        <f>IF(I11=0," ",IF(I11&lt;=[1]Разряды!$D$29,[1]Разряды!$D$3,IF(I11&lt;=[1]Разряды!$E$29,[1]Разряды!$E$3,IF(I11&lt;=[1]Разряды!$F$29,[1]Разряды!$F$3,IF(I11&lt;=[1]Разряды!$G$29,[1]Разряды!$G$3,IF(I11&lt;=[1]Разряды!$H$29,[1]Разряды!$H$3,IF(I11&lt;=[1]Разряды!$I$29,[1]Разряды!$I$3,IF(I11&lt;=[1]Разряды!$J$29,[1]Разряды!$J$3,"б/р"))))))))</f>
        <v>II</v>
      </c>
      <c r="K11" s="10" t="s">
        <v>39</v>
      </c>
    </row>
    <row r="12" spans="1:11" x14ac:dyDescent="0.25">
      <c r="A12" s="16">
        <v>2</v>
      </c>
      <c r="B12" s="51" t="s">
        <v>302</v>
      </c>
      <c r="C12" s="13">
        <v>2005</v>
      </c>
      <c r="D12" s="12" t="s">
        <v>23</v>
      </c>
      <c r="E12" s="10" t="s">
        <v>20</v>
      </c>
      <c r="F12" s="10" t="s">
        <v>86</v>
      </c>
      <c r="G12" s="13">
        <v>89</v>
      </c>
      <c r="H12" s="38"/>
      <c r="I12" s="37">
        <v>1.2175925925925926E-3</v>
      </c>
      <c r="J12" s="13" t="str">
        <f>IF(I12=0," ",IF(I12&lt;=[1]Разряды!$D$29,[1]Разряды!$D$3,IF(I12&lt;=[1]Разряды!$E$29,[1]Разряды!$E$3,IF(I12&lt;=[1]Разряды!$F$29,[1]Разряды!$F$3,IF(I12&lt;=[1]Разряды!$G$29,[1]Разряды!$G$3,IF(I12&lt;=[1]Разряды!$H$29,[1]Разряды!$H$3,IF(I12&lt;=[1]Разряды!$I$29,[1]Разряды!$I$3,IF(I12&lt;=[1]Разряды!$J$29,[1]Разряды!$J$3,"б/р"))))))))</f>
        <v>II</v>
      </c>
      <c r="K12" s="17" t="s">
        <v>40</v>
      </c>
    </row>
    <row r="13" spans="1:11" x14ac:dyDescent="0.25">
      <c r="A13" s="16">
        <v>3</v>
      </c>
      <c r="B13" s="10" t="s">
        <v>303</v>
      </c>
      <c r="C13" s="11" t="s">
        <v>88</v>
      </c>
      <c r="D13" s="12" t="s">
        <v>23</v>
      </c>
      <c r="E13" s="10" t="s">
        <v>20</v>
      </c>
      <c r="F13" s="160" t="s">
        <v>126</v>
      </c>
      <c r="G13" s="13">
        <v>395</v>
      </c>
      <c r="H13" s="14"/>
      <c r="I13" s="37">
        <v>1.224537037037037E-3</v>
      </c>
      <c r="J13" s="13" t="str">
        <f>IF(I13=0," ",IF(I13&lt;=[1]Разряды!$D$29,[1]Разряды!$D$3,IF(I13&lt;=[1]Разряды!$E$29,[1]Разряды!$E$3,IF(I13&lt;=[1]Разряды!$F$29,[1]Разряды!$F$3,IF(I13&lt;=[1]Разряды!$G$29,[1]Разряды!$G$3,IF(I13&lt;=[1]Разряды!$H$29,[1]Разряды!$H$3,IF(I13&lt;=[1]Разряды!$I$29,[1]Разряды!$I$3,IF(I13&lt;=[1]Разряды!$J$29,[1]Разряды!$J$3,"б/р"))))))))</f>
        <v>II</v>
      </c>
      <c r="K13" s="164" t="s">
        <v>130</v>
      </c>
    </row>
    <row r="14" spans="1:11" x14ac:dyDescent="0.25">
      <c r="A14" s="13">
        <v>4</v>
      </c>
      <c r="B14" s="10" t="s">
        <v>304</v>
      </c>
      <c r="C14" s="13">
        <v>2006</v>
      </c>
      <c r="D14" s="12" t="s">
        <v>24</v>
      </c>
      <c r="E14" s="10" t="s">
        <v>20</v>
      </c>
      <c r="F14" s="160" t="s">
        <v>126</v>
      </c>
      <c r="G14" s="13">
        <v>503</v>
      </c>
      <c r="H14" s="14"/>
      <c r="I14" s="37">
        <v>1.4629629629629628E-3</v>
      </c>
      <c r="J14" s="13" t="str">
        <f>IF(I14=0," ",IF(I14&lt;=[1]Разряды!$D$29,[1]Разряды!$D$3,IF(I14&lt;=[1]Разряды!$E$29,[1]Разряды!$E$3,IF(I14&lt;=[1]Разряды!$F$29,[1]Разряды!$F$3,IF(I14&lt;=[1]Разряды!$G$29,[1]Разряды!$G$3,IF(I14&lt;=[1]Разряды!$H$29,[1]Разряды!$H$3,IF(I14&lt;=[1]Разряды!$I$29,[1]Разряды!$I$3,IF(I14&lt;=[1]Разряды!$J$29,[1]Разряды!$J$3,"б/р"))))))))</f>
        <v>Iюн</v>
      </c>
      <c r="K14" s="164" t="s">
        <v>130</v>
      </c>
    </row>
    <row r="15" spans="1:11" x14ac:dyDescent="0.25">
      <c r="A15" s="13">
        <v>5</v>
      </c>
      <c r="B15" s="10" t="s">
        <v>305</v>
      </c>
      <c r="C15" s="11" t="s">
        <v>117</v>
      </c>
      <c r="D15" s="12" t="s">
        <v>25</v>
      </c>
      <c r="E15" s="20" t="s">
        <v>21</v>
      </c>
      <c r="F15" s="20" t="s">
        <v>210</v>
      </c>
      <c r="G15" s="44">
        <v>23</v>
      </c>
      <c r="H15" s="60"/>
      <c r="I15" s="37">
        <v>1.5960648148148149E-3</v>
      </c>
      <c r="J15" s="13" t="str">
        <f>IF(I15=0," ",IF(I15&lt;=[1]Разряды!$D$29,[1]Разряды!$D$3,IF(I15&lt;=[1]Разряды!$E$29,[1]Разряды!$E$3,IF(I15&lt;=[1]Разряды!$F$29,[1]Разряды!$F$3,IF(I15&lt;=[1]Разряды!$G$29,[1]Разряды!$G$3,IF(I15&lt;=[1]Разряды!$H$29,[1]Разряды!$H$3,IF(I15&lt;=[1]Разряды!$I$29,[1]Разряды!$I$3,IF(I15&lt;=[1]Разряды!$J$29,[1]Разряды!$J$3,"б/р"))))))))</f>
        <v>IIюн</v>
      </c>
      <c r="K15" s="181" t="s">
        <v>211</v>
      </c>
    </row>
    <row r="16" spans="1:11" x14ac:dyDescent="0.25">
      <c r="A16" s="13"/>
      <c r="B16" s="10"/>
      <c r="C16" s="11"/>
      <c r="D16" s="12"/>
      <c r="E16" s="10"/>
      <c r="F16" s="10"/>
      <c r="G16" s="13"/>
      <c r="H16" s="38"/>
      <c r="I16" s="37"/>
      <c r="J16" s="13" t="str">
        <f>IF(I16=0," ",IF(I16&lt;=[1]Разряды!$D$29,[1]Разряды!$D$3,IF(I16&lt;=[1]Разряды!$E$29,[1]Разряды!$E$3,IF(I16&lt;=[1]Разряды!$F$29,[1]Разряды!$F$3,IF(I16&lt;=[1]Разряды!$G$29,[1]Разряды!$G$3,IF(I16&lt;=[1]Разряды!$H$29,[1]Разряды!$H$3,IF(I16&lt;=[1]Разряды!$I$29,[1]Разряды!$I$3,IF(I16&lt;=[1]Разряды!$J$29,[1]Разряды!$J$3,"б/р"))))))))</f>
        <v xml:space="preserve"> </v>
      </c>
      <c r="K16" s="17"/>
    </row>
    <row r="17" spans="1:11" ht="18" x14ac:dyDescent="0.25">
      <c r="A17" s="23"/>
      <c r="B17" s="72"/>
      <c r="C17" s="23"/>
      <c r="D17" s="24"/>
      <c r="E17" s="197" t="s">
        <v>203</v>
      </c>
      <c r="F17" s="197"/>
      <c r="G17" s="197"/>
      <c r="H17" s="8"/>
      <c r="I17" s="23"/>
      <c r="J17" s="25"/>
      <c r="K17" s="23"/>
    </row>
    <row r="18" spans="1:11" x14ac:dyDescent="0.25">
      <c r="A18" s="7"/>
      <c r="B18" s="50"/>
      <c r="C18" s="7"/>
      <c r="D18" s="190" t="s">
        <v>258</v>
      </c>
      <c r="E18" s="191"/>
      <c r="F18" s="191"/>
      <c r="G18" s="191"/>
      <c r="H18" s="190"/>
      <c r="I18" s="8"/>
      <c r="J18" s="7"/>
      <c r="K18" s="7"/>
    </row>
    <row r="19" spans="1:11" x14ac:dyDescent="0.25">
      <c r="A19" s="16">
        <v>1</v>
      </c>
      <c r="B19" s="10" t="s">
        <v>306</v>
      </c>
      <c r="C19" s="11" t="s">
        <v>45</v>
      </c>
      <c r="D19" s="12" t="s">
        <v>19</v>
      </c>
      <c r="E19" s="10" t="s">
        <v>20</v>
      </c>
      <c r="F19" s="10" t="s">
        <v>86</v>
      </c>
      <c r="G19" s="13">
        <v>15</v>
      </c>
      <c r="H19" s="38"/>
      <c r="I19" s="37">
        <v>1.1493055555555555E-3</v>
      </c>
      <c r="J19" s="13" t="str">
        <f>IF(I19=0," ",IF(I19&lt;=[1]Разряды!$D$29,[1]Разряды!$D$3,IF(I19&lt;=[1]Разряды!$E$29,[1]Разряды!$E$3,IF(I19&lt;=[1]Разряды!$F$29,[1]Разряды!$F$3,IF(I19&lt;=[1]Разряды!$G$29,[1]Разряды!$G$3,IF(I19&lt;=[1]Разряды!$H$29,[1]Разряды!$H$3,IF(I19&lt;=[1]Разряды!$I$29,[1]Разряды!$I$3,IF(I19&lt;=[1]Разряды!$J$29,[1]Разряды!$J$3,"б/р"))))))))</f>
        <v>I</v>
      </c>
      <c r="K19" s="17" t="s">
        <v>143</v>
      </c>
    </row>
    <row r="20" spans="1:11" x14ac:dyDescent="0.25">
      <c r="A20" s="16">
        <v>2</v>
      </c>
      <c r="B20" s="28" t="s">
        <v>307</v>
      </c>
      <c r="C20" s="26">
        <v>2003</v>
      </c>
      <c r="D20" s="27" t="s">
        <v>23</v>
      </c>
      <c r="E20" s="10" t="s">
        <v>20</v>
      </c>
      <c r="F20" s="10" t="s">
        <v>86</v>
      </c>
      <c r="G20" s="26">
        <v>53</v>
      </c>
      <c r="H20" s="71"/>
      <c r="I20" s="37">
        <v>1.1504629629629629E-3</v>
      </c>
      <c r="J20" s="13" t="str">
        <f>IF(I20=0," ",IF(I20&lt;=[1]Разряды!$D$29,[1]Разряды!$D$3,IF(I20&lt;=[1]Разряды!$E$29,[1]Разряды!$E$3,IF(I20&lt;=[1]Разряды!$F$29,[1]Разряды!$F$3,IF(I20&lt;=[1]Разряды!$G$29,[1]Разряды!$G$3,IF(I20&lt;=[1]Разряды!$H$29,[1]Разряды!$H$3,IF(I20&lt;=[1]Разряды!$I$29,[1]Разряды!$I$3,IF(I20&lt;=[1]Разряды!$J$29,[1]Разряды!$J$3,"б/р"))))))))</f>
        <v>I</v>
      </c>
      <c r="K20" s="10" t="s">
        <v>30</v>
      </c>
    </row>
    <row r="21" spans="1:11" x14ac:dyDescent="0.25">
      <c r="A21" s="16">
        <v>3</v>
      </c>
      <c r="B21" s="182" t="s">
        <v>308</v>
      </c>
      <c r="C21" s="7">
        <v>2004</v>
      </c>
      <c r="D21" s="75" t="s">
        <v>19</v>
      </c>
      <c r="E21" s="183" t="s">
        <v>51</v>
      </c>
      <c r="F21" s="184" t="s">
        <v>309</v>
      </c>
      <c r="G21" s="74">
        <v>81</v>
      </c>
      <c r="H21" s="13"/>
      <c r="I21" s="37">
        <v>1.1712962962962964E-3</v>
      </c>
      <c r="J21" s="13" t="str">
        <f>IF(I21=0," ",IF(I21&lt;=[1]Разряды!$D$29,[1]Разряды!$D$3,IF(I21&lt;=[1]Разряды!$E$29,[1]Разряды!$E$3,IF(I21&lt;=[1]Разряды!$F$29,[1]Разряды!$F$3,IF(I21&lt;=[1]Разряды!$G$29,[1]Разряды!$G$3,IF(I21&lt;=[1]Разряды!$H$29,[1]Разряды!$H$3,IF(I21&lt;=[1]Разряды!$I$29,[1]Разряды!$I$3,IF(I21&lt;=[1]Разряды!$J$29,[1]Разряды!$J$3,"б/р"))))))))</f>
        <v>I</v>
      </c>
      <c r="K21" s="10" t="s">
        <v>54</v>
      </c>
    </row>
    <row r="22" spans="1:11" x14ac:dyDescent="0.25">
      <c r="A22" s="12">
        <v>4</v>
      </c>
      <c r="B22" s="10" t="s">
        <v>310</v>
      </c>
      <c r="C22" s="11" t="s">
        <v>45</v>
      </c>
      <c r="D22" s="12" t="s">
        <v>19</v>
      </c>
      <c r="E22" s="20" t="s">
        <v>21</v>
      </c>
      <c r="F22" s="10" t="s">
        <v>210</v>
      </c>
      <c r="G22" s="30">
        <v>12</v>
      </c>
      <c r="H22" s="38"/>
      <c r="I22" s="37">
        <v>1.2129629629629628E-3</v>
      </c>
      <c r="J22" s="13" t="str">
        <f>IF(I22=0," ",IF(I22&lt;=[1]Разряды!$D$29,[1]Разряды!$D$3,IF(I22&lt;=[1]Разряды!$E$29,[1]Разряды!$E$3,IF(I22&lt;=[1]Разряды!$F$29,[1]Разряды!$F$3,IF(I22&lt;=[1]Разряды!$G$29,[1]Разряды!$G$3,IF(I22&lt;=[1]Разряды!$H$29,[1]Разряды!$H$3,IF(I22&lt;=[1]Разряды!$I$29,[1]Разряды!$I$3,IF(I22&lt;=[1]Разряды!$J$29,[1]Разряды!$J$3,"б/р"))))))))</f>
        <v>II</v>
      </c>
      <c r="K22" s="185" t="s">
        <v>211</v>
      </c>
    </row>
    <row r="23" spans="1:11" x14ac:dyDescent="0.25">
      <c r="A23" s="13">
        <v>5</v>
      </c>
      <c r="B23" s="20" t="s">
        <v>311</v>
      </c>
      <c r="C23" s="13">
        <v>2003</v>
      </c>
      <c r="D23" s="21" t="s">
        <v>24</v>
      </c>
      <c r="E23" s="22" t="s">
        <v>20</v>
      </c>
      <c r="F23" s="10" t="s">
        <v>86</v>
      </c>
      <c r="G23" s="13">
        <v>190</v>
      </c>
      <c r="H23" s="14"/>
      <c r="I23" s="37">
        <v>1.2256944444444444E-3</v>
      </c>
      <c r="J23" s="13" t="str">
        <f>IF(I23=0," ",IF(I23&lt;=[1]Разряды!$D$29,[1]Разряды!$D$3,IF(I23&lt;=[1]Разряды!$E$29,[1]Разряды!$E$3,IF(I23&lt;=[1]Разряды!$F$29,[1]Разряды!$F$3,IF(I23&lt;=[1]Разряды!$G$29,[1]Разряды!$G$3,IF(I23&lt;=[1]Разряды!$H$29,[1]Разряды!$H$3,IF(I23&lt;=[1]Разряды!$I$29,[1]Разряды!$I$3,IF(I23&lt;=[1]Разряды!$J$29,[1]Разряды!$J$3,"б/р"))))))))</f>
        <v>II</v>
      </c>
      <c r="K23" s="10" t="s">
        <v>30</v>
      </c>
    </row>
    <row r="24" spans="1:11" x14ac:dyDescent="0.25">
      <c r="A24" s="12">
        <v>6</v>
      </c>
      <c r="B24" s="20" t="s">
        <v>312</v>
      </c>
      <c r="C24" s="11" t="s">
        <v>45</v>
      </c>
      <c r="D24" s="21" t="s">
        <v>23</v>
      </c>
      <c r="E24" s="10" t="s">
        <v>31</v>
      </c>
      <c r="F24" s="70" t="s">
        <v>124</v>
      </c>
      <c r="G24" s="47">
        <v>260</v>
      </c>
      <c r="H24" s="38"/>
      <c r="I24" s="37">
        <v>1.2372685185185186E-3</v>
      </c>
      <c r="J24" s="13" t="str">
        <f>IF(I24=0," ",IF(I24&lt;=[1]Разряды!$D$29,[1]Разряды!$D$3,IF(I24&lt;=[1]Разряды!$E$29,[1]Разряды!$E$3,IF(I24&lt;=[1]Разряды!$F$29,[1]Разряды!$F$3,IF(I24&lt;=[1]Разряды!$G$29,[1]Разряды!$G$3,IF(I24&lt;=[1]Разряды!$H$29,[1]Разряды!$H$3,IF(I24&lt;=[1]Разряды!$I$29,[1]Разряды!$I$3,IF(I24&lt;=[1]Разряды!$J$29,[1]Разряды!$J$3,"б/р"))))))))</f>
        <v>II</v>
      </c>
      <c r="K24" s="15" t="s">
        <v>32</v>
      </c>
    </row>
    <row r="25" spans="1:11" x14ac:dyDescent="0.25">
      <c r="A25" s="13">
        <v>7</v>
      </c>
      <c r="B25" s="50" t="s">
        <v>313</v>
      </c>
      <c r="C25" s="34">
        <v>2004</v>
      </c>
      <c r="D25" s="21" t="s">
        <v>25</v>
      </c>
      <c r="E25" s="10" t="s">
        <v>20</v>
      </c>
      <c r="F25" s="10" t="s">
        <v>86</v>
      </c>
      <c r="G25" s="47">
        <v>16</v>
      </c>
      <c r="H25" s="34"/>
      <c r="I25" s="37">
        <v>1.3287037037037037E-3</v>
      </c>
      <c r="J25" s="13" t="str">
        <f>IF(I25=0," ",IF(I25&lt;=[1]Разряды!$D$29,[1]Разряды!$D$3,IF(I25&lt;=[1]Разряды!$E$29,[1]Разряды!$E$3,IF(I25&lt;=[1]Разряды!$F$29,[1]Разряды!$F$3,IF(I25&lt;=[1]Разряды!$G$29,[1]Разряды!$G$3,IF(I25&lt;=[1]Разряды!$H$29,[1]Разряды!$H$3,IF(I25&lt;=[1]Разряды!$I$29,[1]Разряды!$I$3,IF(I25&lt;=[1]Разряды!$J$29,[1]Разряды!$J$3,"б/р"))))))))</f>
        <v>III</v>
      </c>
      <c r="K25" s="17" t="s">
        <v>163</v>
      </c>
    </row>
    <row r="26" spans="1:11" x14ac:dyDescent="0.25">
      <c r="A26" s="12">
        <v>8</v>
      </c>
      <c r="B26" s="15" t="s">
        <v>314</v>
      </c>
      <c r="C26" s="26">
        <v>2003</v>
      </c>
      <c r="D26" s="12" t="s">
        <v>24</v>
      </c>
      <c r="E26" s="22" t="s">
        <v>20</v>
      </c>
      <c r="F26" s="171" t="s">
        <v>126</v>
      </c>
      <c r="G26" s="13">
        <v>322</v>
      </c>
      <c r="H26" s="14"/>
      <c r="I26" s="37">
        <v>1.3703703703703701E-3</v>
      </c>
      <c r="J26" s="13" t="str">
        <f>IF(I26=0," ",IF(I26&lt;=[1]Разряды!$D$29,[1]Разряды!$D$3,IF(I26&lt;=[1]Разряды!$E$29,[1]Разряды!$E$3,IF(I26&lt;=[1]Разряды!$F$29,[1]Разряды!$F$3,IF(I26&lt;=[1]Разряды!$G$29,[1]Разряды!$G$3,IF(I26&lt;=[1]Разряды!$H$29,[1]Разряды!$H$3,IF(I26&lt;=[1]Разряды!$I$29,[1]Разряды!$I$3,IF(I26&lt;=[1]Разряды!$J$29,[1]Разряды!$J$3,"б/р"))))))))</f>
        <v>III</v>
      </c>
      <c r="K26" s="164" t="s">
        <v>130</v>
      </c>
    </row>
    <row r="27" spans="1:11" x14ac:dyDescent="0.25">
      <c r="A27" s="13">
        <v>9</v>
      </c>
      <c r="B27" s="10" t="s">
        <v>315</v>
      </c>
      <c r="C27" s="13">
        <v>2003</v>
      </c>
      <c r="D27" s="12"/>
      <c r="E27" s="10" t="s">
        <v>73</v>
      </c>
      <c r="F27" s="10" t="s">
        <v>74</v>
      </c>
      <c r="G27" s="13">
        <v>355</v>
      </c>
      <c r="H27" s="14"/>
      <c r="I27" s="37">
        <v>1.423611111111111E-3</v>
      </c>
      <c r="J27" s="13" t="str">
        <f>IF(I27=0," ",IF(I27&lt;=[1]Разряды!$D$29,[1]Разряды!$D$3,IF(I27&lt;=[1]Разряды!$E$29,[1]Разряды!$E$3,IF(I27&lt;=[1]Разряды!$F$29,[1]Разряды!$F$3,IF(I27&lt;=[1]Разряды!$G$29,[1]Разряды!$G$3,IF(I27&lt;=[1]Разряды!$H$29,[1]Разряды!$H$3,IF(I27&lt;=[1]Разряды!$I$29,[1]Разряды!$I$3,IF(I27&lt;=[1]Разряды!$J$29,[1]Разряды!$J$3,"б/р"))))))))</f>
        <v>Iюн</v>
      </c>
      <c r="K27" s="17" t="s">
        <v>76</v>
      </c>
    </row>
    <row r="28" spans="1:11" x14ac:dyDescent="0.25">
      <c r="A28" s="12">
        <v>10</v>
      </c>
      <c r="B28" s="10" t="s">
        <v>316</v>
      </c>
      <c r="C28" s="11" t="s">
        <v>195</v>
      </c>
      <c r="D28" s="12" t="s">
        <v>24</v>
      </c>
      <c r="E28" s="46" t="s">
        <v>20</v>
      </c>
      <c r="F28" s="20" t="s">
        <v>223</v>
      </c>
      <c r="G28" s="30">
        <v>91</v>
      </c>
      <c r="H28" s="174"/>
      <c r="I28" s="37">
        <v>1.4351851851851854E-3</v>
      </c>
      <c r="J28" s="13" t="str">
        <f>IF(I28=0," ",IF(I28&lt;=[1]Разряды!$D$29,[1]Разряды!$D$3,IF(I28&lt;=[1]Разряды!$E$29,[1]Разряды!$E$3,IF(I28&lt;=[1]Разряды!$F$29,[1]Разряды!$F$3,IF(I28&lt;=[1]Разряды!$G$29,[1]Разряды!$G$3,IF(I28&lt;=[1]Разряды!$H$29,[1]Разряды!$H$3,IF(I28&lt;=[1]Разряды!$I$29,[1]Разряды!$I$3,IF(I28&lt;=[1]Разряды!$J$29,[1]Разряды!$J$3,"б/р"))))))))</f>
        <v>Iюн</v>
      </c>
      <c r="K28" s="17" t="s">
        <v>224</v>
      </c>
    </row>
    <row r="29" spans="1:11" x14ac:dyDescent="0.25">
      <c r="A29" s="13">
        <v>11</v>
      </c>
      <c r="B29" s="10" t="s">
        <v>317</v>
      </c>
      <c r="C29" s="13">
        <v>2004</v>
      </c>
      <c r="D29" s="12" t="s">
        <v>24</v>
      </c>
      <c r="E29" s="46" t="s">
        <v>21</v>
      </c>
      <c r="F29" s="20" t="s">
        <v>210</v>
      </c>
      <c r="G29" s="74">
        <v>18</v>
      </c>
      <c r="H29" s="34"/>
      <c r="I29" s="37">
        <v>1.5162037037037036E-3</v>
      </c>
      <c r="J29" s="13" t="str">
        <f>IF(I29=0," ",IF(I29&lt;=[1]Разряды!$D$29,[1]Разряды!$D$3,IF(I29&lt;=[1]Разряды!$E$29,[1]Разряды!$E$3,IF(I29&lt;=[1]Разряды!$F$29,[1]Разряды!$F$3,IF(I29&lt;=[1]Разряды!$G$29,[1]Разряды!$G$3,IF(I29&lt;=[1]Разряды!$H$29,[1]Разряды!$H$3,IF(I29&lt;=[1]Разряды!$I$29,[1]Разряды!$I$3,IF(I29&lt;=[1]Разряды!$J$29,[1]Разряды!$J$3,"б/р"))))))))</f>
        <v>IIюн</v>
      </c>
      <c r="K29" s="168" t="s">
        <v>211</v>
      </c>
    </row>
    <row r="30" spans="1:11" x14ac:dyDescent="0.25">
      <c r="A30" s="12"/>
      <c r="B30" s="10" t="s">
        <v>318</v>
      </c>
      <c r="C30" s="13">
        <v>2003</v>
      </c>
      <c r="D30" s="12" t="s">
        <v>23</v>
      </c>
      <c r="E30" s="10" t="s">
        <v>31</v>
      </c>
      <c r="F30" s="70" t="s">
        <v>124</v>
      </c>
      <c r="G30" s="13">
        <v>21</v>
      </c>
      <c r="H30" s="14"/>
      <c r="I30" s="186" t="s">
        <v>257</v>
      </c>
      <c r="J30" s="13"/>
      <c r="K30" s="28" t="s">
        <v>188</v>
      </c>
    </row>
    <row r="31" spans="1:11" x14ac:dyDescent="0.25">
      <c r="A31" s="12"/>
      <c r="B31" s="10"/>
      <c r="C31" s="13"/>
      <c r="D31" s="12"/>
      <c r="E31" s="10"/>
      <c r="F31" s="70"/>
      <c r="G31" s="13"/>
      <c r="H31" s="14"/>
      <c r="I31" s="186"/>
      <c r="J31" s="13"/>
      <c r="K31" s="28"/>
    </row>
    <row r="32" spans="1:11" x14ac:dyDescent="0.25">
      <c r="A32" s="64"/>
      <c r="B32" s="43" t="s">
        <v>344</v>
      </c>
      <c r="C32" s="13"/>
      <c r="D32" s="12"/>
      <c r="E32" s="10"/>
      <c r="F32" s="10" t="s">
        <v>55</v>
      </c>
      <c r="G32" s="13"/>
      <c r="H32" s="13"/>
      <c r="I32" s="52"/>
      <c r="J32" s="21"/>
      <c r="K32" s="10"/>
    </row>
    <row r="33" spans="1:11" x14ac:dyDescent="0.25">
      <c r="A33" s="64"/>
      <c r="B33" s="65"/>
      <c r="C33" s="13"/>
      <c r="D33" s="12"/>
      <c r="E33" s="10"/>
      <c r="F33" s="10"/>
      <c r="G33" s="13"/>
      <c r="H33" s="13"/>
      <c r="I33" s="52"/>
      <c r="J33" s="21"/>
      <c r="K33" s="10"/>
    </row>
    <row r="34" spans="1:11" x14ac:dyDescent="0.25">
      <c r="A34" s="64"/>
      <c r="B34" s="65"/>
      <c r="C34" s="13"/>
      <c r="D34" s="12"/>
      <c r="E34" s="10"/>
      <c r="F34" s="10"/>
      <c r="G34" s="13"/>
      <c r="H34" s="13"/>
      <c r="I34" s="52"/>
      <c r="J34" s="21"/>
      <c r="K34" s="10"/>
    </row>
    <row r="35" spans="1:11" x14ac:dyDescent="0.25">
      <c r="A35" s="64"/>
      <c r="B35" s="43" t="s">
        <v>345</v>
      </c>
      <c r="C35" s="13"/>
      <c r="D35" s="12"/>
      <c r="E35" s="10"/>
      <c r="F35" s="10" t="s">
        <v>56</v>
      </c>
      <c r="G35" s="13"/>
      <c r="H35" s="13"/>
      <c r="I35" s="52"/>
      <c r="J35" s="21"/>
      <c r="K35" s="10"/>
    </row>
  </sheetData>
  <mergeCells count="20">
    <mergeCell ref="A1:K1"/>
    <mergeCell ref="A2:K2"/>
    <mergeCell ref="A3:K3"/>
    <mergeCell ref="A5:B5"/>
    <mergeCell ref="H5:K5"/>
    <mergeCell ref="A6:B6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D10:H10"/>
    <mergeCell ref="E17:G17"/>
    <mergeCell ref="D18:H18"/>
    <mergeCell ref="E9:G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4"/>
  <sheetViews>
    <sheetView topLeftCell="A4" workbookViewId="0">
      <selection activeCell="A31" sqref="A31:K34"/>
    </sheetView>
  </sheetViews>
  <sheetFormatPr defaultRowHeight="15" x14ac:dyDescent="0.25"/>
  <cols>
    <col min="1" max="1" width="2.7109375" customWidth="1"/>
    <col min="2" max="2" width="22.5703125" customWidth="1"/>
    <col min="3" max="3" width="5.140625" customWidth="1"/>
    <col min="4" max="4" width="3.85546875" customWidth="1"/>
    <col min="5" max="5" width="13.42578125" customWidth="1"/>
    <col min="6" max="6" width="29.85546875" customWidth="1"/>
    <col min="7" max="7" width="4.28515625" customWidth="1"/>
    <col min="8" max="8" width="6.42578125" customWidth="1"/>
    <col min="9" max="9" width="5.85546875" customWidth="1"/>
    <col min="10" max="10" width="4.5703125" customWidth="1"/>
    <col min="11" max="11" width="23.5703125" customWidth="1"/>
  </cols>
  <sheetData>
    <row r="1" spans="1:11" ht="22.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2.5" x14ac:dyDescent="0.3">
      <c r="A2" s="199" t="s">
        <v>98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2.5" x14ac:dyDescent="0.3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x14ac:dyDescent="0.25">
      <c r="C4" s="154"/>
      <c r="D4" s="154"/>
      <c r="E4" s="154"/>
      <c r="F4" s="154"/>
      <c r="G4" s="154"/>
      <c r="H4" s="155"/>
      <c r="I4" s="155"/>
      <c r="J4" s="155"/>
      <c r="K4" s="155"/>
    </row>
    <row r="5" spans="1:11" x14ac:dyDescent="0.25">
      <c r="A5" s="200" t="s">
        <v>2</v>
      </c>
      <c r="B5" s="200"/>
      <c r="H5" s="201" t="s">
        <v>63</v>
      </c>
      <c r="I5" s="201"/>
      <c r="J5" s="201"/>
      <c r="K5" s="201"/>
    </row>
    <row r="6" spans="1:11" ht="15" customHeight="1" x14ac:dyDescent="0.25">
      <c r="A6" s="202" t="s">
        <v>3</v>
      </c>
      <c r="B6" s="202"/>
      <c r="F6" s="1"/>
      <c r="H6" s="2" t="s">
        <v>99</v>
      </c>
      <c r="I6" s="3"/>
    </row>
    <row r="7" spans="1:11" x14ac:dyDescent="0.25">
      <c r="A7" s="203" t="s">
        <v>4</v>
      </c>
      <c r="B7" s="194" t="s">
        <v>5</v>
      </c>
      <c r="C7" s="194" t="s">
        <v>6</v>
      </c>
      <c r="D7" s="203" t="s">
        <v>7</v>
      </c>
      <c r="E7" s="205" t="s">
        <v>8</v>
      </c>
      <c r="F7" s="194" t="s">
        <v>9</v>
      </c>
      <c r="G7" s="203" t="s">
        <v>10</v>
      </c>
      <c r="H7" s="206" t="s">
        <v>11</v>
      </c>
      <c r="I7" s="207"/>
      <c r="J7" s="192" t="s">
        <v>12</v>
      </c>
      <c r="K7" s="194" t="s">
        <v>13</v>
      </c>
    </row>
    <row r="8" spans="1:11" x14ac:dyDescent="0.25">
      <c r="A8" s="204"/>
      <c r="B8" s="195"/>
      <c r="C8" s="195"/>
      <c r="D8" s="204"/>
      <c r="E8" s="204"/>
      <c r="F8" s="195"/>
      <c r="G8" s="204"/>
      <c r="H8" s="62" t="s">
        <v>14</v>
      </c>
      <c r="I8" s="62" t="s">
        <v>15</v>
      </c>
      <c r="J8" s="193"/>
      <c r="K8" s="195"/>
    </row>
    <row r="9" spans="1:11" ht="18" x14ac:dyDescent="0.25">
      <c r="A9" s="24"/>
      <c r="B9" s="24"/>
      <c r="C9" s="24"/>
      <c r="D9" s="24"/>
      <c r="E9" s="210" t="s">
        <v>203</v>
      </c>
      <c r="F9" s="210"/>
      <c r="G9" s="210"/>
      <c r="H9" s="32"/>
      <c r="I9" s="32" t="s">
        <v>204</v>
      </c>
      <c r="J9" s="25"/>
      <c r="K9" s="24"/>
    </row>
    <row r="10" spans="1:11" x14ac:dyDescent="0.25">
      <c r="A10" s="7"/>
      <c r="B10" s="7"/>
      <c r="C10" s="7"/>
      <c r="D10" s="191" t="s">
        <v>97</v>
      </c>
      <c r="E10" s="191"/>
      <c r="F10" s="191"/>
      <c r="G10" s="191"/>
      <c r="H10" s="191"/>
      <c r="I10" s="8"/>
      <c r="J10" s="7"/>
      <c r="K10" s="7"/>
    </row>
    <row r="11" spans="1:11" x14ac:dyDescent="0.25">
      <c r="A11" s="16">
        <v>1</v>
      </c>
      <c r="B11" s="43" t="s">
        <v>205</v>
      </c>
      <c r="C11" s="12">
        <v>2005</v>
      </c>
      <c r="D11" s="12" t="s">
        <v>24</v>
      </c>
      <c r="E11" s="10" t="s">
        <v>20</v>
      </c>
      <c r="F11" s="10" t="s">
        <v>86</v>
      </c>
      <c r="G11" s="12">
        <v>1</v>
      </c>
      <c r="H11" s="19"/>
      <c r="I11" s="57">
        <v>1.1365740740740741E-3</v>
      </c>
      <c r="J11" s="13" t="str">
        <f>IF(I11=0," ",IF(I11&lt;=[1]Разряды!$D$8,[1]Разряды!$D$3,IF(I11&lt;=[1]Разряды!$E$8,[1]Разряды!$E$3,IF(I11&lt;=[1]Разряды!$F$8,[1]Разряды!$F$3,IF(I11&lt;=[1]Разряды!$G$8,[1]Разряды!$G$3,IF(I11&lt;=[1]Разряды!$H$8,[1]Разряды!$H$3,IF(I11&lt;=[1]Разряды!$I$8,[1]Разряды!$I$3,IF(I11&lt;=[1]Разряды!$J$8,[1]Разряды!$J$3,"б/р"))))))))</f>
        <v>III</v>
      </c>
      <c r="K11" s="10" t="s">
        <v>30</v>
      </c>
    </row>
    <row r="12" spans="1:11" x14ac:dyDescent="0.25">
      <c r="A12" s="16">
        <v>2</v>
      </c>
      <c r="B12" s="43" t="s">
        <v>206</v>
      </c>
      <c r="C12" s="12">
        <v>2006</v>
      </c>
      <c r="D12" s="12"/>
      <c r="E12" s="10" t="s">
        <v>20</v>
      </c>
      <c r="F12" s="10" t="s">
        <v>118</v>
      </c>
      <c r="G12" s="30">
        <v>168</v>
      </c>
      <c r="H12" s="174"/>
      <c r="I12" s="57">
        <v>1.1886574074074074E-3</v>
      </c>
      <c r="J12" s="13" t="str">
        <f>IF(I12=0," ",IF(I12&lt;=[1]Разряды!$D$8,[1]Разряды!$D$3,IF(I12&lt;=[1]Разряды!$E$8,[1]Разряды!$E$3,IF(I12&lt;=[1]Разряды!$F$8,[1]Разряды!$F$3,IF(I12&lt;=[1]Разряды!$G$8,[1]Разряды!$G$3,IF(I12&lt;=[1]Разряды!$H$8,[1]Разряды!$H$3,IF(I12&lt;=[1]Разряды!$I$8,[1]Разряды!$I$3,IF(I12&lt;=[1]Разряды!$J$8,[1]Разряды!$J$3,"б/р"))))))))</f>
        <v>Iюн</v>
      </c>
      <c r="K12" s="17" t="s">
        <v>27</v>
      </c>
    </row>
    <row r="13" spans="1:11" x14ac:dyDescent="0.25">
      <c r="A13" s="16">
        <v>3</v>
      </c>
      <c r="B13" s="17" t="s">
        <v>207</v>
      </c>
      <c r="C13" s="12">
        <v>2006</v>
      </c>
      <c r="D13" s="12"/>
      <c r="E13" s="10" t="s">
        <v>73</v>
      </c>
      <c r="F13" s="10" t="s">
        <v>74</v>
      </c>
      <c r="G13" s="36">
        <v>133</v>
      </c>
      <c r="H13" s="60"/>
      <c r="I13" s="57">
        <v>1.2777777777777776E-3</v>
      </c>
      <c r="J13" s="13" t="str">
        <f>IF(I13=0," ",IF(I13&lt;=[1]Разряды!$D$8,[1]Разряды!$D$3,IF(I13&lt;=[1]Разряды!$E$8,[1]Разряды!$E$3,IF(I13&lt;=[1]Разряды!$F$8,[1]Разряды!$F$3,IF(I13&lt;=[1]Разряды!$G$8,[1]Разряды!$G$3,IF(I13&lt;=[1]Разряды!$H$8,[1]Разряды!$H$3,IF(I13&lt;=[1]Разряды!$I$8,[1]Разряды!$I$3,IF(I13&lt;=[1]Разряды!$J$8,[1]Разряды!$J$3,"б/р"))))))))</f>
        <v>IIюн</v>
      </c>
      <c r="K13" s="55" t="s">
        <v>208</v>
      </c>
    </row>
    <row r="14" spans="1:11" x14ac:dyDescent="0.25">
      <c r="A14" s="13">
        <v>4</v>
      </c>
      <c r="B14" s="10" t="s">
        <v>209</v>
      </c>
      <c r="C14" s="12">
        <v>2005</v>
      </c>
      <c r="D14" s="12" t="s">
        <v>24</v>
      </c>
      <c r="E14" s="43" t="s">
        <v>21</v>
      </c>
      <c r="F14" s="20" t="s">
        <v>210</v>
      </c>
      <c r="G14" s="35">
        <v>19</v>
      </c>
      <c r="H14" s="12"/>
      <c r="I14" s="57">
        <v>1.4004629629629629E-3</v>
      </c>
      <c r="J14" s="13" t="str">
        <f>IF(I14=0," ",IF(I14&lt;=[1]Разряды!$D$8,[1]Разряды!$D$3,IF(I14&lt;=[1]Разряды!$E$8,[1]Разряды!$E$3,IF(I14&lt;=[1]Разряды!$F$8,[1]Разряды!$F$3,IF(I14&lt;=[1]Разряды!$G$8,[1]Разряды!$G$3,IF(I14&lt;=[1]Разряды!$H$8,[1]Разряды!$H$3,IF(I14&lt;=[1]Разряды!$I$8,[1]Разряды!$I$3,IF(I14&lt;=[1]Разряды!$J$8,[1]Разряды!$J$3,"б/р"))))))))</f>
        <v>IIIюн</v>
      </c>
      <c r="K14" s="156" t="s">
        <v>211</v>
      </c>
    </row>
    <row r="15" spans="1:11" x14ac:dyDescent="0.25">
      <c r="A15" s="13">
        <v>5</v>
      </c>
      <c r="B15" s="10" t="s">
        <v>212</v>
      </c>
      <c r="C15" s="12">
        <v>2006</v>
      </c>
      <c r="D15" s="12" t="s">
        <v>38</v>
      </c>
      <c r="E15" s="58" t="s">
        <v>20</v>
      </c>
      <c r="F15" s="22" t="s">
        <v>86</v>
      </c>
      <c r="G15" s="35">
        <v>14</v>
      </c>
      <c r="H15" s="12"/>
      <c r="I15" s="57">
        <v>1.4710648148148148E-3</v>
      </c>
      <c r="J15" s="13" t="str">
        <f>IF(I15=0," ",IF(I15&lt;=[1]Разряды!$D$8,[1]Разряды!$D$3,IF(I15&lt;=[1]Разряды!$E$8,[1]Разряды!$E$3,IF(I15&lt;=[1]Разряды!$F$8,[1]Разряды!$F$3,IF(I15&lt;=[1]Разряды!$G$8,[1]Разряды!$G$3,IF(I15&lt;=[1]Разряды!$H$8,[1]Разряды!$H$3,IF(I15&lt;=[1]Разряды!$I$8,[1]Разряды!$I$3,IF(I15&lt;=[1]Разряды!$J$8,[1]Разряды!$J$3,"б/р"))))))))</f>
        <v>б/р</v>
      </c>
      <c r="K15" s="10" t="s">
        <v>30</v>
      </c>
    </row>
    <row r="16" spans="1:11" x14ac:dyDescent="0.25">
      <c r="A16" s="13"/>
      <c r="B16" s="17"/>
      <c r="C16" s="12"/>
      <c r="D16" s="12"/>
      <c r="E16" s="10"/>
      <c r="F16" s="10"/>
      <c r="G16" s="35"/>
      <c r="H16" s="12"/>
      <c r="I16" s="37"/>
      <c r="J16" s="13" t="str">
        <f>IF(I16=0," ",IF(I16&lt;=[1]Разряды!$D$8,[1]Разряды!$D$3,IF(I16&lt;=[1]Разряды!$E$8,[1]Разряды!$E$3,IF(I16&lt;=[1]Разряды!$F$8,[1]Разряды!$F$3,IF(I16&lt;=[1]Разряды!$G$8,[1]Разряды!$G$3,IF(I16&lt;=[1]Разряды!$H$8,[1]Разряды!$H$3,IF(I16&lt;=[1]Разряды!$I$8,[1]Разряды!$I$3,IF(I16&lt;=[1]Разряды!$J$8,[1]Разряды!$J$3,"б/р"))))))))</f>
        <v xml:space="preserve"> </v>
      </c>
      <c r="K16" s="17"/>
    </row>
    <row r="17" spans="1:11" ht="18" x14ac:dyDescent="0.25">
      <c r="A17" s="24"/>
      <c r="B17" s="72"/>
      <c r="C17" s="72"/>
      <c r="D17" s="72"/>
      <c r="E17" s="211" t="s">
        <v>203</v>
      </c>
      <c r="F17" s="211"/>
      <c r="G17" s="211"/>
      <c r="H17" s="32"/>
      <c r="I17" s="24"/>
      <c r="J17" s="25"/>
      <c r="K17" s="24"/>
    </row>
    <row r="18" spans="1:11" x14ac:dyDescent="0.25">
      <c r="A18" s="7"/>
      <c r="B18" s="50"/>
      <c r="C18" s="50"/>
      <c r="D18" s="212" t="s">
        <v>184</v>
      </c>
      <c r="E18" s="212"/>
      <c r="F18" s="212"/>
      <c r="G18" s="212"/>
      <c r="H18" s="212"/>
      <c r="I18" s="8"/>
      <c r="J18" s="7"/>
      <c r="K18" s="7"/>
    </row>
    <row r="19" spans="1:11" x14ac:dyDescent="0.25">
      <c r="A19" s="16">
        <v>1</v>
      </c>
      <c r="B19" s="10" t="s">
        <v>213</v>
      </c>
      <c r="C19" s="13">
        <v>2003</v>
      </c>
      <c r="D19" s="12" t="s">
        <v>23</v>
      </c>
      <c r="E19" s="10" t="s">
        <v>20</v>
      </c>
      <c r="F19" s="10" t="s">
        <v>86</v>
      </c>
      <c r="G19" s="13">
        <v>474</v>
      </c>
      <c r="H19" s="14"/>
      <c r="I19" s="37">
        <v>1.0428240740740741E-3</v>
      </c>
      <c r="J19" s="13" t="str">
        <f>IF(I19=0," ",IF(I19&lt;=[1]Разряды!$D$8,[1]Разряды!$D$3,IF(I19&lt;=[1]Разряды!$E$8,[1]Разряды!$E$3,IF(I19&lt;=[1]Разряды!$F$8,[1]Разряды!$F$3,IF(I19&lt;=[1]Разряды!$G$8,[1]Разряды!$G$3,IF(I19&lt;=[1]Разряды!$H$8,[1]Разряды!$H$3,IF(I19&lt;=[1]Разряды!$I$8,[1]Разряды!$I$3,IF(I19&lt;=[1]Разряды!$J$8,[1]Разряды!$J$3,"б/р"))))))))</f>
        <v>II</v>
      </c>
      <c r="K19" s="10" t="s">
        <v>39</v>
      </c>
    </row>
    <row r="20" spans="1:11" x14ac:dyDescent="0.25">
      <c r="A20" s="16">
        <v>2</v>
      </c>
      <c r="B20" s="17" t="s">
        <v>214</v>
      </c>
      <c r="C20" s="12">
        <v>2004</v>
      </c>
      <c r="D20" s="12"/>
      <c r="E20" s="10" t="s">
        <v>73</v>
      </c>
      <c r="F20" s="10" t="s">
        <v>74</v>
      </c>
      <c r="G20" s="44">
        <v>46</v>
      </c>
      <c r="H20" s="27"/>
      <c r="I20" s="57">
        <v>1.1041666666666667E-3</v>
      </c>
      <c r="J20" s="13" t="str">
        <f>IF(I20=0," ",IF(I20&lt;=[1]Разряды!$D$8,[1]Разряды!$D$3,IF(I20&lt;=[1]Разряды!$E$8,[1]Разряды!$E$3,IF(I20&lt;=[1]Разряды!$F$8,[1]Разряды!$F$3,IF(I20&lt;=[1]Разряды!$G$8,[1]Разряды!$G$3,IF(I20&lt;=[1]Разряды!$H$8,[1]Разряды!$H$3,IF(I20&lt;=[1]Разряды!$I$8,[1]Разряды!$I$3,IF(I20&lt;=[1]Разряды!$J$8,[1]Разряды!$J$3,"б/р"))))))))</f>
        <v>III</v>
      </c>
      <c r="K20" s="55" t="s">
        <v>208</v>
      </c>
    </row>
    <row r="21" spans="1:11" x14ac:dyDescent="0.25">
      <c r="A21" s="16">
        <v>3</v>
      </c>
      <c r="B21" s="175" t="s">
        <v>215</v>
      </c>
      <c r="C21" s="49">
        <v>2003</v>
      </c>
      <c r="D21" s="49" t="s">
        <v>25</v>
      </c>
      <c r="E21" s="10" t="s">
        <v>20</v>
      </c>
      <c r="F21" s="160" t="s">
        <v>126</v>
      </c>
      <c r="G21" s="44">
        <v>513</v>
      </c>
      <c r="H21" s="73"/>
      <c r="I21" s="37">
        <v>1.1111111111111111E-3</v>
      </c>
      <c r="J21" s="13" t="str">
        <f>IF(I21=0," ",IF(I21&lt;=[1]Разряды!$D$8,[1]Разряды!$D$3,IF(I21&lt;=[1]Разряды!$E$8,[1]Разряды!$E$3,IF(I21&lt;=[1]Разряды!$F$8,[1]Разряды!$F$3,IF(I21&lt;=[1]Разряды!$G$8,[1]Разряды!$G$3,IF(I21&lt;=[1]Разряды!$H$8,[1]Разряды!$H$3,IF(I21&lt;=[1]Разряды!$I$8,[1]Разряды!$I$3,IF(I21&lt;=[1]Разряды!$J$8,[1]Разряды!$J$3,"б/р"))))))))</f>
        <v>III</v>
      </c>
      <c r="K21" s="41" t="s">
        <v>216</v>
      </c>
    </row>
    <row r="22" spans="1:11" x14ac:dyDescent="0.25">
      <c r="A22" s="13">
        <v>4</v>
      </c>
      <c r="B22" s="17" t="s">
        <v>217</v>
      </c>
      <c r="C22" s="12">
        <v>2003</v>
      </c>
      <c r="D22" s="12" t="s">
        <v>24</v>
      </c>
      <c r="E22" s="10" t="s">
        <v>31</v>
      </c>
      <c r="F22" s="70" t="s">
        <v>124</v>
      </c>
      <c r="G22" s="44">
        <v>902</v>
      </c>
      <c r="H22" s="27"/>
      <c r="I22" s="37">
        <v>1.1157407407407407E-3</v>
      </c>
      <c r="J22" s="13" t="str">
        <f>IF(I22=0," ",IF(I22&lt;=[1]Разряды!$D$8,[1]Разряды!$D$3,IF(I22&lt;=[1]Разряды!$E$8,[1]Разряды!$E$3,IF(I22&lt;=[1]Разряды!$F$8,[1]Разряды!$F$3,IF(I22&lt;=[1]Разряды!$G$8,[1]Разряды!$G$3,IF(I22&lt;=[1]Разряды!$H$8,[1]Разряды!$H$3,IF(I22&lt;=[1]Разряды!$I$8,[1]Разряды!$I$3,IF(I22&lt;=[1]Разряды!$J$8,[1]Разряды!$J$3,"б/р"))))))))</f>
        <v>III</v>
      </c>
      <c r="K22" s="10" t="s">
        <v>218</v>
      </c>
    </row>
    <row r="23" spans="1:11" x14ac:dyDescent="0.25">
      <c r="A23" s="13">
        <v>5</v>
      </c>
      <c r="B23" s="17" t="s">
        <v>219</v>
      </c>
      <c r="C23" s="12">
        <v>2004</v>
      </c>
      <c r="D23" s="12"/>
      <c r="E23" s="10" t="s">
        <v>73</v>
      </c>
      <c r="F23" s="10" t="s">
        <v>74</v>
      </c>
      <c r="G23" s="44">
        <v>83</v>
      </c>
      <c r="H23" s="27"/>
      <c r="I23" s="57">
        <v>1.3067129629629629E-3</v>
      </c>
      <c r="J23" s="13" t="str">
        <f>IF(I23=0," ",IF(I23&lt;=[1]Разряды!$D$8,[1]Разряды!$D$3,IF(I23&lt;=[1]Разряды!$E$8,[1]Разряды!$E$3,IF(I23&lt;=[1]Разряды!$F$8,[1]Разряды!$F$3,IF(I23&lt;=[1]Разряды!$G$8,[1]Разряды!$G$3,IF(I23&lt;=[1]Разряды!$H$8,[1]Разряды!$H$3,IF(I23&lt;=[1]Разряды!$I$8,[1]Разряды!$I$3,IF(I23&lt;=[1]Разряды!$J$8,[1]Разряды!$J$3,"б/р"))))))))</f>
        <v>IIюн</v>
      </c>
      <c r="K23" s="15" t="s">
        <v>208</v>
      </c>
    </row>
    <row r="24" spans="1:11" x14ac:dyDescent="0.25">
      <c r="A24" s="13">
        <v>6</v>
      </c>
      <c r="B24" s="17" t="s">
        <v>220</v>
      </c>
      <c r="C24" s="12">
        <v>2004</v>
      </c>
      <c r="D24" s="12" t="s">
        <v>35</v>
      </c>
      <c r="E24" s="10" t="s">
        <v>20</v>
      </c>
      <c r="F24" s="20" t="s">
        <v>86</v>
      </c>
      <c r="G24" s="21">
        <v>696</v>
      </c>
      <c r="H24" s="19"/>
      <c r="I24" s="37">
        <v>1.3101851851851853E-3</v>
      </c>
      <c r="J24" s="13" t="str">
        <f>IF(I24=0," ",IF(I24&lt;=[1]Разряды!$D$8,[1]Разряды!$D$3,IF(I24&lt;=[1]Разряды!$E$8,[1]Разряды!$E$3,IF(I24&lt;=[1]Разряды!$F$8,[1]Разряды!$F$3,IF(I24&lt;=[1]Разряды!$G$8,[1]Разряды!$G$3,IF(I24&lt;=[1]Разряды!$H$8,[1]Разряды!$H$3,IF(I24&lt;=[1]Разряды!$I$8,[1]Разряды!$I$3,IF(I24&lt;=[1]Разряды!$J$8,[1]Разряды!$J$3,"б/р"))))))))</f>
        <v>IIюн</v>
      </c>
      <c r="K24" s="10" t="s">
        <v>33</v>
      </c>
    </row>
    <row r="25" spans="1:11" x14ac:dyDescent="0.25">
      <c r="A25" s="13">
        <v>7</v>
      </c>
      <c r="B25" s="17" t="s">
        <v>221</v>
      </c>
      <c r="C25" s="12">
        <v>2004</v>
      </c>
      <c r="D25" s="12" t="s">
        <v>25</v>
      </c>
      <c r="E25" s="10" t="s">
        <v>21</v>
      </c>
      <c r="F25" s="10" t="s">
        <v>210</v>
      </c>
      <c r="G25" s="44">
        <v>22</v>
      </c>
      <c r="H25" s="27"/>
      <c r="I25" s="37">
        <v>1.3263888888888891E-3</v>
      </c>
      <c r="J25" s="13" t="str">
        <f>IF(I25=0," ",IF(I25&lt;=[1]Разряды!$D$8,[1]Разряды!$D$3,IF(I25&lt;=[1]Разряды!$E$8,[1]Разряды!$E$3,IF(I25&lt;=[1]Разряды!$F$8,[1]Разряды!$F$3,IF(I25&lt;=[1]Разряды!$G$8,[1]Разряды!$G$3,IF(I25&lt;=[1]Разряды!$H$8,[1]Разряды!$H$3,IF(I25&lt;=[1]Разряды!$I$8,[1]Разряды!$I$3,IF(I25&lt;=[1]Разряды!$J$8,[1]Разряды!$J$3,"б/р"))))))))</f>
        <v>IIюн</v>
      </c>
      <c r="K25" s="156" t="s">
        <v>211</v>
      </c>
    </row>
    <row r="26" spans="1:11" x14ac:dyDescent="0.25">
      <c r="A26" s="13">
        <v>8</v>
      </c>
      <c r="B26" s="10" t="s">
        <v>222</v>
      </c>
      <c r="C26" s="12">
        <v>2004</v>
      </c>
      <c r="D26" s="12" t="s">
        <v>35</v>
      </c>
      <c r="E26" s="43" t="s">
        <v>20</v>
      </c>
      <c r="F26" s="10" t="s">
        <v>223</v>
      </c>
      <c r="G26" s="21">
        <v>544</v>
      </c>
      <c r="H26" s="27"/>
      <c r="I26" s="37">
        <v>1.3275462962962963E-3</v>
      </c>
      <c r="J26" s="13" t="str">
        <f>IF(I26=0," ",IF(I26&lt;=[1]Разряды!$D$8,[1]Разряды!$D$3,IF(I26&lt;=[1]Разряды!$E$8,[1]Разряды!$E$3,IF(I26&lt;=[1]Разряды!$F$8,[1]Разряды!$F$3,IF(I26&lt;=[1]Разряды!$G$8,[1]Разряды!$G$3,IF(I26&lt;=[1]Разряды!$H$8,[1]Разряды!$H$3,IF(I26&lt;=[1]Разряды!$I$8,[1]Разряды!$I$3,IF(I26&lt;=[1]Разряды!$J$8,[1]Разряды!$J$3,"б/р"))))))))</f>
        <v>IIюн</v>
      </c>
      <c r="K26" s="17" t="s">
        <v>224</v>
      </c>
    </row>
    <row r="27" spans="1:11" x14ac:dyDescent="0.25">
      <c r="A27" s="13">
        <v>9</v>
      </c>
      <c r="B27" s="63" t="s">
        <v>225</v>
      </c>
      <c r="C27" s="49">
        <v>2003</v>
      </c>
      <c r="D27" s="49" t="s">
        <v>24</v>
      </c>
      <c r="E27" s="20" t="s">
        <v>21</v>
      </c>
      <c r="F27" s="20" t="s">
        <v>210</v>
      </c>
      <c r="G27" s="36">
        <v>17</v>
      </c>
      <c r="H27" s="73"/>
      <c r="I27" s="37">
        <v>1.3368055555555555E-3</v>
      </c>
      <c r="J27" s="13" t="str">
        <f>IF(I27=0," ",IF(I27&lt;=[1]Разряды!$D$8,[1]Разряды!$D$3,IF(I27&lt;=[1]Разряды!$E$8,[1]Разряды!$E$3,IF(I27&lt;=[1]Разряды!$F$8,[1]Разряды!$F$3,IF(I27&lt;=[1]Разряды!$G$8,[1]Разряды!$G$3,IF(I27&lt;=[1]Разряды!$H$8,[1]Разряды!$H$3,IF(I27&lt;=[1]Разряды!$I$8,[1]Разряды!$I$3,IF(I27&lt;=[1]Разряды!$J$8,[1]Разряды!$J$3,"б/р"))))))))</f>
        <v>IIюн</v>
      </c>
      <c r="K27" s="164" t="s">
        <v>211</v>
      </c>
    </row>
    <row r="28" spans="1:11" x14ac:dyDescent="0.25">
      <c r="A28" s="13">
        <v>10</v>
      </c>
      <c r="B28" s="10" t="s">
        <v>226</v>
      </c>
      <c r="C28" s="13">
        <v>2004</v>
      </c>
      <c r="D28" s="12" t="s">
        <v>35</v>
      </c>
      <c r="E28" s="20" t="s">
        <v>20</v>
      </c>
      <c r="F28" s="167" t="s">
        <v>86</v>
      </c>
      <c r="G28" s="13">
        <v>118</v>
      </c>
      <c r="H28" s="13"/>
      <c r="I28" s="37">
        <v>1.4108796296296298E-3</v>
      </c>
      <c r="J28" s="13" t="str">
        <f>IF(I28=0," ",IF(I28&lt;=[1]Разряды!$D$8,[1]Разряды!$D$3,IF(I28&lt;=[1]Разряды!$E$8,[1]Разряды!$E$3,IF(I28&lt;=[1]Разряды!$F$8,[1]Разряды!$F$3,IF(I28&lt;=[1]Разряды!$G$8,[1]Разряды!$G$3,IF(I28&lt;=[1]Разряды!$H$8,[1]Разряды!$H$3,IF(I28&lt;=[1]Разряды!$I$8,[1]Разряды!$I$3,IF(I28&lt;=[1]Разряды!$J$8,[1]Разряды!$J$3,"б/р"))))))))</f>
        <v>IIIюн</v>
      </c>
      <c r="K28" s="10" t="s">
        <v>50</v>
      </c>
    </row>
    <row r="29" spans="1:11" x14ac:dyDescent="0.25">
      <c r="A29" s="13"/>
      <c r="B29" s="17"/>
      <c r="C29" s="12"/>
      <c r="D29" s="12"/>
      <c r="E29" s="10"/>
      <c r="F29" s="20"/>
      <c r="G29" s="44"/>
      <c r="H29" s="27"/>
      <c r="I29" s="57"/>
      <c r="J29" s="13"/>
      <c r="K29" s="15"/>
    </row>
    <row r="30" spans="1:11" x14ac:dyDescent="0.25">
      <c r="A30" s="33"/>
      <c r="B30" s="17"/>
      <c r="C30" s="11"/>
      <c r="D30" s="12"/>
      <c r="E30" s="10"/>
      <c r="F30" s="10"/>
      <c r="G30" s="30"/>
      <c r="H30" s="31"/>
      <c r="I30" s="14"/>
      <c r="J30" s="13"/>
      <c r="K30" s="10"/>
    </row>
    <row r="31" spans="1:11" x14ac:dyDescent="0.25">
      <c r="A31" s="64"/>
      <c r="B31" s="43" t="s">
        <v>344</v>
      </c>
      <c r="C31" s="13"/>
      <c r="D31" s="12"/>
      <c r="E31" s="10"/>
      <c r="F31" s="10" t="s">
        <v>55</v>
      </c>
      <c r="G31" s="13"/>
      <c r="H31" s="13"/>
      <c r="I31" s="52"/>
      <c r="J31" s="21"/>
      <c r="K31" s="10"/>
    </row>
    <row r="32" spans="1:11" x14ac:dyDescent="0.25">
      <c r="A32" s="64"/>
      <c r="B32" s="65"/>
      <c r="C32" s="13"/>
      <c r="D32" s="12"/>
      <c r="E32" s="10"/>
      <c r="F32" s="10"/>
      <c r="G32" s="13"/>
      <c r="H32" s="13"/>
      <c r="I32" s="52"/>
      <c r="J32" s="21"/>
      <c r="K32" s="10"/>
    </row>
    <row r="33" spans="1:11" x14ac:dyDescent="0.25">
      <c r="A33" s="64"/>
      <c r="B33" s="65"/>
      <c r="C33" s="13"/>
      <c r="D33" s="12"/>
      <c r="E33" s="10"/>
      <c r="F33" s="10"/>
      <c r="G33" s="13"/>
      <c r="H33" s="13"/>
      <c r="I33" s="52"/>
      <c r="J33" s="21"/>
      <c r="K33" s="10"/>
    </row>
    <row r="34" spans="1:11" x14ac:dyDescent="0.25">
      <c r="A34" s="64"/>
      <c r="B34" s="43" t="s">
        <v>345</v>
      </c>
      <c r="C34" s="13"/>
      <c r="D34" s="12"/>
      <c r="E34" s="10"/>
      <c r="F34" s="10" t="s">
        <v>56</v>
      </c>
      <c r="G34" s="13"/>
      <c r="H34" s="13"/>
      <c r="I34" s="52"/>
      <c r="J34" s="21"/>
      <c r="K34" s="10"/>
    </row>
  </sheetData>
  <mergeCells count="20">
    <mergeCell ref="A1:K1"/>
    <mergeCell ref="A2:K2"/>
    <mergeCell ref="A3:K3"/>
    <mergeCell ref="A5:B5"/>
    <mergeCell ref="H5:K5"/>
    <mergeCell ref="A6:B6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E9:G9"/>
    <mergeCell ref="D10:H10"/>
    <mergeCell ref="E17:G17"/>
    <mergeCell ref="D18:H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79"/>
  <sheetViews>
    <sheetView workbookViewId="0">
      <selection activeCell="F33" sqref="F33"/>
    </sheetView>
  </sheetViews>
  <sheetFormatPr defaultRowHeight="15" x14ac:dyDescent="0.25"/>
  <cols>
    <col min="1" max="1" width="2.7109375" customWidth="1"/>
    <col min="2" max="2" width="22.5703125" customWidth="1"/>
    <col min="3" max="3" width="5.140625" customWidth="1"/>
    <col min="4" max="4" width="3.85546875" customWidth="1"/>
    <col min="5" max="5" width="13.42578125" customWidth="1"/>
    <col min="6" max="6" width="29.85546875" customWidth="1"/>
    <col min="7" max="7" width="4.28515625" customWidth="1"/>
    <col min="8" max="8" width="6.42578125" customWidth="1"/>
    <col min="9" max="9" width="5.85546875" customWidth="1"/>
    <col min="10" max="10" width="4.5703125" customWidth="1"/>
    <col min="11" max="11" width="23.5703125" customWidth="1"/>
  </cols>
  <sheetData>
    <row r="1" spans="1:11" ht="22.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2.5" x14ac:dyDescent="0.3">
      <c r="A2" s="199" t="s">
        <v>98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2.5" x14ac:dyDescent="0.3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x14ac:dyDescent="0.25">
      <c r="C4" s="154"/>
      <c r="D4" s="154"/>
      <c r="E4" s="154"/>
      <c r="F4" s="154"/>
      <c r="G4" s="154"/>
      <c r="H4" s="155"/>
      <c r="I4" s="155"/>
      <c r="J4" s="155"/>
      <c r="K4" s="155"/>
    </row>
    <row r="5" spans="1:11" x14ac:dyDescent="0.25">
      <c r="A5" s="200" t="s">
        <v>2</v>
      </c>
      <c r="B5" s="200"/>
      <c r="H5" s="201" t="s">
        <v>63</v>
      </c>
      <c r="I5" s="201"/>
      <c r="J5" s="201"/>
      <c r="K5" s="201"/>
    </row>
    <row r="6" spans="1:11" ht="15" customHeight="1" x14ac:dyDescent="0.25">
      <c r="A6" s="202" t="s">
        <v>3</v>
      </c>
      <c r="B6" s="202"/>
      <c r="F6" s="1"/>
      <c r="H6" s="2" t="s">
        <v>99</v>
      </c>
      <c r="I6" s="3"/>
    </row>
    <row r="7" spans="1:11" ht="15" customHeight="1" x14ac:dyDescent="0.25">
      <c r="A7" s="203" t="s">
        <v>4</v>
      </c>
      <c r="B7" s="194" t="s">
        <v>5</v>
      </c>
      <c r="C7" s="194" t="s">
        <v>6</v>
      </c>
      <c r="D7" s="203" t="s">
        <v>7</v>
      </c>
      <c r="E7" s="205" t="s">
        <v>8</v>
      </c>
      <c r="F7" s="194" t="s">
        <v>9</v>
      </c>
      <c r="G7" s="203" t="s">
        <v>10</v>
      </c>
      <c r="H7" s="206" t="s">
        <v>11</v>
      </c>
      <c r="I7" s="207"/>
      <c r="J7" s="192" t="s">
        <v>12</v>
      </c>
      <c r="K7" s="194" t="s">
        <v>13</v>
      </c>
    </row>
    <row r="8" spans="1:11" x14ac:dyDescent="0.25">
      <c r="A8" s="204"/>
      <c r="B8" s="195"/>
      <c r="C8" s="195"/>
      <c r="D8" s="204"/>
      <c r="E8" s="204"/>
      <c r="F8" s="195"/>
      <c r="G8" s="204"/>
      <c r="H8" s="62" t="s">
        <v>14</v>
      </c>
      <c r="I8" s="62" t="s">
        <v>15</v>
      </c>
      <c r="J8" s="193"/>
      <c r="K8" s="195"/>
    </row>
    <row r="9" spans="1:11" ht="18" x14ac:dyDescent="0.25">
      <c r="A9" s="24"/>
      <c r="B9" s="24"/>
      <c r="C9" s="24"/>
      <c r="D9" s="24"/>
      <c r="E9" s="210" t="s">
        <v>319</v>
      </c>
      <c r="F9" s="210"/>
      <c r="G9" s="210"/>
      <c r="H9" s="187"/>
      <c r="I9" s="32" t="s">
        <v>320</v>
      </c>
      <c r="J9" s="25"/>
      <c r="K9" s="24"/>
    </row>
    <row r="10" spans="1:11" x14ac:dyDescent="0.25">
      <c r="A10" s="7"/>
      <c r="B10" s="7"/>
      <c r="C10" s="7"/>
      <c r="D10" s="190" t="s">
        <v>82</v>
      </c>
      <c r="E10" s="191"/>
      <c r="F10" s="191"/>
      <c r="G10" s="191"/>
      <c r="H10" s="190"/>
      <c r="I10" s="21"/>
      <c r="J10" s="7"/>
      <c r="K10" s="7"/>
    </row>
    <row r="11" spans="1:11" x14ac:dyDescent="0.25">
      <c r="A11" s="16">
        <v>1</v>
      </c>
      <c r="B11" s="10" t="s">
        <v>321</v>
      </c>
      <c r="C11" s="13">
        <v>2005</v>
      </c>
      <c r="D11" s="12" t="s">
        <v>23</v>
      </c>
      <c r="E11" s="10" t="s">
        <v>31</v>
      </c>
      <c r="F11" s="188" t="s">
        <v>247</v>
      </c>
      <c r="G11" s="13">
        <v>134</v>
      </c>
      <c r="H11" s="13"/>
      <c r="I11" s="37">
        <v>2.3564814814814815E-3</v>
      </c>
      <c r="J11" s="13" t="str">
        <f>IF(I11=0," ",IF(I11&lt;=[1]Разряды!$D$27,[1]Разряды!$D$3,IF(I11&lt;=[1]Разряды!$E$27,[1]Разряды!$E$3,IF(I11&lt;=[1]Разряды!$F$27,[1]Разряды!$F$3,IF(I11&lt;=[1]Разряды!$G$27,[1]Разряды!$G$3,IF(I11&lt;=[1]Разряды!$H$27,[1]Разряды!$H$3,IF(I11&lt;=[1]Разряды!$I$27,[1]Разряды!$I$3,IF(I11&lt;=[1]Разряды!$J$27,[1]Разряды!$J$3,"б/р"))))))))</f>
        <v>III</v>
      </c>
      <c r="K11" s="10" t="s">
        <v>322</v>
      </c>
    </row>
    <row r="12" spans="1:11" x14ac:dyDescent="0.25">
      <c r="A12" s="16">
        <v>2</v>
      </c>
      <c r="B12" s="43" t="s">
        <v>323</v>
      </c>
      <c r="C12" s="13">
        <v>2005</v>
      </c>
      <c r="D12" s="12" t="s">
        <v>23</v>
      </c>
      <c r="E12" s="58" t="s">
        <v>21</v>
      </c>
      <c r="F12" s="22" t="s">
        <v>210</v>
      </c>
      <c r="G12" s="13">
        <v>10</v>
      </c>
      <c r="H12" s="13"/>
      <c r="I12" s="37">
        <v>2.4398148148148148E-3</v>
      </c>
      <c r="J12" s="13" t="str">
        <f>IF(I12=0," ",IF(I12&lt;=[1]Разряды!$D$27,[1]Разряды!$D$3,IF(I12&lt;=[1]Разряды!$E$27,[1]Разряды!$E$3,IF(I12&lt;=[1]Разряды!$F$27,[1]Разряды!$F$3,IF(I12&lt;=[1]Разряды!$G$27,[1]Разряды!$G$3,IF(I12&lt;=[1]Разряды!$H$27,[1]Разряды!$H$3,IF(I12&lt;=[1]Разряды!$I$27,[1]Разряды!$I$3,IF(I12&lt;=[1]Разряды!$J$27,[1]Разряды!$J$3,"б/р"))))))))</f>
        <v>III</v>
      </c>
      <c r="K12" s="156" t="s">
        <v>211</v>
      </c>
    </row>
    <row r="13" spans="1:11" x14ac:dyDescent="0.25">
      <c r="A13" s="16">
        <v>3</v>
      </c>
      <c r="B13" s="10" t="s">
        <v>324</v>
      </c>
      <c r="C13" s="13">
        <v>2005</v>
      </c>
      <c r="D13" s="12" t="s">
        <v>25</v>
      </c>
      <c r="E13" s="10" t="s">
        <v>20</v>
      </c>
      <c r="F13" s="10" t="s">
        <v>86</v>
      </c>
      <c r="G13" s="13">
        <v>87</v>
      </c>
      <c r="H13" s="12"/>
      <c r="I13" s="37">
        <v>2.483796296296296E-3</v>
      </c>
      <c r="J13" s="13" t="str">
        <f>IF(I13=0," ",IF(I13&lt;=[1]Разряды!$D$27,[1]Разряды!$D$3,IF(I13&lt;=[1]Разряды!$E$27,[1]Разряды!$E$3,IF(I13&lt;=[1]Разряды!$F$27,[1]Разряды!$F$3,IF(I13&lt;=[1]Разряды!$G$27,[1]Разряды!$G$3,IF(I13&lt;=[1]Разряды!$H$27,[1]Разряды!$H$3,IF(I13&lt;=[1]Разряды!$I$27,[1]Разряды!$I$3,IF(I13&lt;=[1]Разряды!$J$27,[1]Разряды!$J$3,"б/р"))))))))</f>
        <v>III</v>
      </c>
      <c r="K13" s="10" t="s">
        <v>143</v>
      </c>
    </row>
    <row r="14" spans="1:11" x14ac:dyDescent="0.25">
      <c r="A14" s="13"/>
      <c r="B14" s="46"/>
      <c r="C14" s="13"/>
      <c r="D14" s="21"/>
      <c r="E14" s="189"/>
      <c r="F14" s="10"/>
      <c r="G14" s="47"/>
      <c r="H14" s="13"/>
      <c r="I14" s="37"/>
      <c r="J14" s="13" t="str">
        <f>IF(I14=0," ",IF(I14&lt;=[1]Разряды!$D$27,[1]Разряды!$D$3,IF(I14&lt;=[1]Разряды!$E$27,[1]Разряды!$E$3,IF(I14&lt;=[1]Разряды!$F$27,[1]Разряды!$F$3,IF(I14&lt;=[1]Разряды!$G$27,[1]Разряды!$G$3,IF(I14&lt;=[1]Разряды!$H$27,[1]Разряды!$H$3,IF(I14&lt;=[1]Разряды!$I$27,[1]Разряды!$I$3,IF(I14&lt;=[1]Разряды!$J$27,[1]Разряды!$J$3,"б/р"))))))))</f>
        <v xml:space="preserve"> </v>
      </c>
      <c r="K14" s="41"/>
    </row>
    <row r="15" spans="1:11" ht="18" x14ac:dyDescent="0.25">
      <c r="A15" s="23"/>
      <c r="B15" s="24"/>
      <c r="C15" s="23"/>
      <c r="D15" s="24"/>
      <c r="E15" s="197" t="s">
        <v>319</v>
      </c>
      <c r="F15" s="197"/>
      <c r="G15" s="197"/>
      <c r="H15" s="8"/>
      <c r="I15" s="8"/>
      <c r="J15" s="25"/>
      <c r="K15" s="23"/>
    </row>
    <row r="16" spans="1:11" x14ac:dyDescent="0.25">
      <c r="A16" s="7"/>
      <c r="B16" s="7"/>
      <c r="C16" s="7"/>
      <c r="D16" s="190" t="s">
        <v>258</v>
      </c>
      <c r="E16" s="191"/>
      <c r="F16" s="191"/>
      <c r="G16" s="191"/>
      <c r="H16" s="190"/>
      <c r="I16" s="8"/>
      <c r="J16" s="7"/>
      <c r="K16" s="7"/>
    </row>
    <row r="17" spans="1:11" x14ac:dyDescent="0.25">
      <c r="A17" s="16">
        <v>1</v>
      </c>
      <c r="B17" s="10" t="s">
        <v>325</v>
      </c>
      <c r="C17" s="13">
        <v>2004</v>
      </c>
      <c r="D17" s="12" t="s">
        <v>19</v>
      </c>
      <c r="E17" s="10" t="s">
        <v>20</v>
      </c>
      <c r="F17" s="51" t="s">
        <v>86</v>
      </c>
      <c r="G17" s="13">
        <v>763</v>
      </c>
      <c r="H17" s="13"/>
      <c r="I17" s="37">
        <v>2.162037037037037E-3</v>
      </c>
      <c r="J17" s="13" t="str">
        <f>IF(I17=0," ",IF(I17&lt;=[1]Разряды!$D$27,[1]Разряды!$D$3,IF(I17&lt;=[1]Разряды!$E$27,[1]Разряды!$E$3,IF(I17&lt;=[1]Разряды!$F$27,[1]Разряды!$F$3,IF(I17&lt;=[1]Разряды!$G$27,[1]Разряды!$G$3,IF(I17&lt;=[1]Разряды!$H$27,[1]Разряды!$H$3,IF(I17&lt;=[1]Разряды!$I$27,[1]Разряды!$I$3,IF(I17&lt;=[1]Разряды!$J$27,[1]Разряды!$J$3,"б/р"))))))))</f>
        <v>I</v>
      </c>
      <c r="K17" s="10" t="s">
        <v>50</v>
      </c>
    </row>
    <row r="18" spans="1:11" x14ac:dyDescent="0.25">
      <c r="A18" s="16">
        <v>2</v>
      </c>
      <c r="B18" s="10" t="s">
        <v>326</v>
      </c>
      <c r="C18" s="13">
        <v>2003</v>
      </c>
      <c r="D18" s="12" t="s">
        <v>19</v>
      </c>
      <c r="E18" s="22" t="s">
        <v>21</v>
      </c>
      <c r="F18" s="22" t="s">
        <v>210</v>
      </c>
      <c r="G18" s="13">
        <v>11</v>
      </c>
      <c r="H18" s="12"/>
      <c r="I18" s="37">
        <v>2.2280092592592594E-3</v>
      </c>
      <c r="J18" s="13" t="str">
        <f>IF(I18=0," ",IF(I18&lt;=[1]Разряды!$D$27,[1]Разряды!$D$3,IF(I18&lt;=[1]Разряды!$E$27,[1]Разряды!$E$3,IF(I18&lt;=[1]Разряды!$F$27,[1]Разряды!$F$3,IF(I18&lt;=[1]Разряды!$G$27,[1]Разряды!$G$3,IF(I18&lt;=[1]Разряды!$H$27,[1]Разряды!$H$3,IF(I18&lt;=[1]Разряды!$I$27,[1]Разряды!$I$3,IF(I18&lt;=[1]Разряды!$J$27,[1]Разряды!$J$3,"б/р"))))))))</f>
        <v>II</v>
      </c>
      <c r="K18" s="41" t="s">
        <v>211</v>
      </c>
    </row>
    <row r="19" spans="1:11" x14ac:dyDescent="0.25">
      <c r="A19" s="16">
        <v>3</v>
      </c>
      <c r="B19" s="10" t="s">
        <v>327</v>
      </c>
      <c r="C19" s="13">
        <v>2003</v>
      </c>
      <c r="D19" s="12" t="s">
        <v>24</v>
      </c>
      <c r="E19" s="10" t="s">
        <v>20</v>
      </c>
      <c r="F19" s="10" t="s">
        <v>86</v>
      </c>
      <c r="G19" s="13">
        <v>114</v>
      </c>
      <c r="H19" s="12"/>
      <c r="I19" s="37">
        <v>2.2928240740740743E-3</v>
      </c>
      <c r="J19" s="13" t="str">
        <f>IF(I19=0," ",IF(I19&lt;=[1]Разряды!$D$27,[1]Разряды!$D$3,IF(I19&lt;=[1]Разряды!$E$27,[1]Разряды!$E$3,IF(I19&lt;=[1]Разряды!$F$27,[1]Разряды!$F$3,IF(I19&lt;=[1]Разряды!$G$27,[1]Разряды!$G$3,IF(I19&lt;=[1]Разряды!$H$27,[1]Разряды!$H$3,IF(I19&lt;=[1]Разряды!$I$27,[1]Разряды!$I$3,IF(I19&lt;=[1]Разряды!$J$27,[1]Разряды!$J$3,"б/р"))))))))</f>
        <v>II</v>
      </c>
      <c r="K19" s="10" t="s">
        <v>50</v>
      </c>
    </row>
    <row r="20" spans="1:11" x14ac:dyDescent="0.25">
      <c r="A20" s="13">
        <v>4</v>
      </c>
      <c r="B20" s="10" t="s">
        <v>328</v>
      </c>
      <c r="C20" s="13">
        <v>2004</v>
      </c>
      <c r="D20" s="12" t="s">
        <v>24</v>
      </c>
      <c r="E20" s="10" t="s">
        <v>31</v>
      </c>
      <c r="F20" s="28" t="s">
        <v>247</v>
      </c>
      <c r="G20" s="13">
        <v>119</v>
      </c>
      <c r="H20" s="12"/>
      <c r="I20" s="37">
        <v>2.6192129629629625E-3</v>
      </c>
      <c r="J20" s="13" t="str">
        <f>IF(I20=0," ",IF(I20&lt;=[1]Разряды!$D$27,[1]Разряды!$D$3,IF(I20&lt;=[1]Разряды!$E$27,[1]Разряды!$E$3,IF(I20&lt;=[1]Разряды!$F$27,[1]Разряды!$F$3,IF(I20&lt;=[1]Разряды!$G$27,[1]Разряды!$G$3,IF(I20&lt;=[1]Разряды!$H$27,[1]Разряды!$H$3,IF(I20&lt;=[1]Разряды!$I$27,[1]Разряды!$I$3,IF(I20&lt;=[1]Разряды!$J$27,[1]Разряды!$J$3,"б/р"))))))))</f>
        <v>Iюн</v>
      </c>
      <c r="K20" s="41" t="s">
        <v>329</v>
      </c>
    </row>
    <row r="21" spans="1:11" x14ac:dyDescent="0.25">
      <c r="A21" s="13">
        <v>5</v>
      </c>
      <c r="B21" s="10" t="s">
        <v>330</v>
      </c>
      <c r="C21" s="13">
        <v>2004</v>
      </c>
      <c r="D21" s="12" t="s">
        <v>24</v>
      </c>
      <c r="E21" s="10" t="s">
        <v>21</v>
      </c>
      <c r="F21" s="10" t="s">
        <v>210</v>
      </c>
      <c r="G21" s="13">
        <v>24</v>
      </c>
      <c r="H21" s="13"/>
      <c r="I21" s="37">
        <v>2.6550925925925926E-3</v>
      </c>
      <c r="J21" s="13" t="str">
        <f>IF(I21=0," ",IF(I21&lt;=[1]Разряды!$D$27,[1]Разряды!$D$3,IF(I21&lt;=[1]Разряды!$E$27,[1]Разряды!$E$3,IF(I21&lt;=[1]Разряды!$F$27,[1]Разряды!$F$3,IF(I21&lt;=[1]Разряды!$G$27,[1]Разряды!$G$3,IF(I21&lt;=[1]Разряды!$H$27,[1]Разряды!$H$3,IF(I21&lt;=[1]Разряды!$I$27,[1]Разряды!$I$3,IF(I21&lt;=[1]Разряды!$J$27,[1]Разряды!$J$3,"б/р"))))))))</f>
        <v>Iюн</v>
      </c>
      <c r="K21" s="156" t="s">
        <v>211</v>
      </c>
    </row>
    <row r="22" spans="1:11" x14ac:dyDescent="0.25">
      <c r="A22" s="34"/>
      <c r="B22" s="235"/>
      <c r="C22" s="235"/>
      <c r="D22" s="235"/>
      <c r="E22" s="235"/>
      <c r="F22" s="235"/>
      <c r="G22" s="235"/>
      <c r="H22" s="34"/>
      <c r="I22" s="235"/>
      <c r="J22" s="235"/>
      <c r="K22" s="235"/>
    </row>
    <row r="23" spans="1:11" x14ac:dyDescent="0.25">
      <c r="A23" s="64"/>
      <c r="B23" s="43" t="s">
        <v>344</v>
      </c>
      <c r="C23" s="13"/>
      <c r="D23" s="12"/>
      <c r="E23" s="10"/>
      <c r="F23" s="10" t="s">
        <v>55</v>
      </c>
      <c r="G23" s="13"/>
      <c r="H23" s="13"/>
      <c r="I23" s="52"/>
      <c r="J23" s="21"/>
      <c r="K23" s="10"/>
    </row>
    <row r="24" spans="1:11" x14ac:dyDescent="0.25">
      <c r="A24" s="64"/>
      <c r="B24" s="65"/>
      <c r="C24" s="13"/>
      <c r="D24" s="12"/>
      <c r="E24" s="10"/>
      <c r="F24" s="10"/>
      <c r="G24" s="13"/>
      <c r="H24" s="13"/>
      <c r="I24" s="52"/>
      <c r="J24" s="21"/>
      <c r="K24" s="10"/>
    </row>
    <row r="25" spans="1:11" x14ac:dyDescent="0.25">
      <c r="A25" s="64"/>
      <c r="B25" s="65"/>
      <c r="C25" s="13"/>
      <c r="D25" s="12"/>
      <c r="E25" s="10"/>
      <c r="F25" s="10"/>
      <c r="G25" s="13"/>
      <c r="H25" s="13"/>
      <c r="I25" s="52"/>
      <c r="J25" s="21"/>
      <c r="K25" s="10"/>
    </row>
    <row r="26" spans="1:11" x14ac:dyDescent="0.25">
      <c r="A26" s="64"/>
      <c r="B26" s="43" t="s">
        <v>345</v>
      </c>
      <c r="C26" s="13"/>
      <c r="D26" s="12"/>
      <c r="E26" s="10"/>
      <c r="F26" s="10" t="s">
        <v>56</v>
      </c>
      <c r="G26" s="13"/>
      <c r="H26" s="13"/>
      <c r="I26" s="52"/>
      <c r="J26" s="21"/>
      <c r="K26" s="10"/>
    </row>
    <row r="28" spans="1:11" ht="15" customHeight="1" x14ac:dyDescent="0.25"/>
    <row r="104" ht="15" customHeight="1" x14ac:dyDescent="0.25"/>
    <row r="179" ht="15" customHeight="1" x14ac:dyDescent="0.25"/>
  </sheetData>
  <mergeCells count="20">
    <mergeCell ref="A1:K1"/>
    <mergeCell ref="A2:K2"/>
    <mergeCell ref="A3:K3"/>
    <mergeCell ref="E9:G9"/>
    <mergeCell ref="D10:H10"/>
    <mergeCell ref="A5:B5"/>
    <mergeCell ref="H5:K5"/>
    <mergeCell ref="A6:B6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E15:G15"/>
    <mergeCell ref="D16:H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76"/>
  <sheetViews>
    <sheetView tabSelected="1" workbookViewId="0">
      <selection activeCell="A27" sqref="A27:K30"/>
    </sheetView>
  </sheetViews>
  <sheetFormatPr defaultRowHeight="15" x14ac:dyDescent="0.25"/>
  <cols>
    <col min="1" max="1" width="2.7109375" customWidth="1"/>
    <col min="2" max="2" width="22.5703125" customWidth="1"/>
    <col min="3" max="3" width="5.140625" customWidth="1"/>
    <col min="4" max="4" width="3.85546875" customWidth="1"/>
    <col min="5" max="5" width="13.42578125" customWidth="1"/>
    <col min="6" max="6" width="29.85546875" customWidth="1"/>
    <col min="7" max="7" width="4.28515625" customWidth="1"/>
    <col min="8" max="8" width="6.42578125" customWidth="1"/>
    <col min="9" max="9" width="5.85546875" customWidth="1"/>
    <col min="10" max="10" width="4.5703125" customWidth="1"/>
    <col min="11" max="11" width="23.5703125" customWidth="1"/>
  </cols>
  <sheetData>
    <row r="1" spans="1:11" ht="22.5" x14ac:dyDescent="0.3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2.5" x14ac:dyDescent="0.3">
      <c r="A2" s="199" t="s">
        <v>98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2.5" x14ac:dyDescent="0.3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x14ac:dyDescent="0.25">
      <c r="C4" s="154"/>
      <c r="D4" s="154"/>
      <c r="E4" s="154"/>
      <c r="F4" s="154"/>
      <c r="G4" s="154"/>
      <c r="H4" s="155"/>
      <c r="I4" s="155"/>
      <c r="J4" s="155"/>
      <c r="K4" s="155"/>
    </row>
    <row r="5" spans="1:11" x14ac:dyDescent="0.25">
      <c r="A5" s="200" t="s">
        <v>2</v>
      </c>
      <c r="B5" s="200"/>
      <c r="H5" s="201" t="s">
        <v>63</v>
      </c>
      <c r="I5" s="201"/>
      <c r="J5" s="201"/>
      <c r="K5" s="201"/>
    </row>
    <row r="6" spans="1:11" ht="15" customHeight="1" x14ac:dyDescent="0.25">
      <c r="A6" s="202" t="s">
        <v>3</v>
      </c>
      <c r="B6" s="202"/>
      <c r="F6" s="1"/>
      <c r="H6" s="2" t="s">
        <v>99</v>
      </c>
      <c r="I6" s="3"/>
    </row>
    <row r="7" spans="1:11" ht="15" customHeight="1" x14ac:dyDescent="0.25">
      <c r="A7" s="203" t="s">
        <v>4</v>
      </c>
      <c r="B7" s="194" t="s">
        <v>5</v>
      </c>
      <c r="C7" s="194" t="s">
        <v>6</v>
      </c>
      <c r="D7" s="203" t="s">
        <v>7</v>
      </c>
      <c r="E7" s="205" t="s">
        <v>8</v>
      </c>
      <c r="F7" s="194" t="s">
        <v>9</v>
      </c>
      <c r="G7" s="203" t="s">
        <v>10</v>
      </c>
      <c r="H7" s="206" t="s">
        <v>11</v>
      </c>
      <c r="I7" s="207"/>
      <c r="J7" s="192" t="s">
        <v>12</v>
      </c>
      <c r="K7" s="194" t="s">
        <v>13</v>
      </c>
    </row>
    <row r="8" spans="1:11" x14ac:dyDescent="0.25">
      <c r="A8" s="204"/>
      <c r="B8" s="195"/>
      <c r="C8" s="195"/>
      <c r="D8" s="204"/>
      <c r="E8" s="204"/>
      <c r="F8" s="195"/>
      <c r="G8" s="204"/>
      <c r="H8" s="62" t="s">
        <v>14</v>
      </c>
      <c r="I8" s="62" t="s">
        <v>15</v>
      </c>
      <c r="J8" s="193"/>
      <c r="K8" s="195"/>
    </row>
    <row r="9" spans="1:11" ht="18" x14ac:dyDescent="0.25">
      <c r="A9" s="4"/>
      <c r="B9" s="4"/>
      <c r="C9" s="4"/>
      <c r="D9" s="4"/>
      <c r="E9" s="196" t="s">
        <v>319</v>
      </c>
      <c r="F9" s="196"/>
      <c r="G9" s="196"/>
      <c r="H9" s="5"/>
      <c r="I9" s="8" t="s">
        <v>331</v>
      </c>
      <c r="J9" s="6"/>
      <c r="K9" s="4"/>
    </row>
    <row r="10" spans="1:11" x14ac:dyDescent="0.25">
      <c r="A10" s="7"/>
      <c r="B10" s="7"/>
      <c r="C10" s="7"/>
      <c r="D10" s="191" t="s">
        <v>97</v>
      </c>
      <c r="E10" s="191"/>
      <c r="F10" s="191"/>
      <c r="G10" s="191"/>
      <c r="H10" s="191"/>
      <c r="J10" s="7"/>
      <c r="K10" s="7"/>
    </row>
    <row r="11" spans="1:11" x14ac:dyDescent="0.25">
      <c r="A11" s="16">
        <v>1</v>
      </c>
      <c r="B11" s="10" t="s">
        <v>332</v>
      </c>
      <c r="C11" s="13">
        <v>2005</v>
      </c>
      <c r="D11" s="12" t="s">
        <v>24</v>
      </c>
      <c r="E11" s="43" t="s">
        <v>21</v>
      </c>
      <c r="F11" s="10" t="s">
        <v>210</v>
      </c>
      <c r="G11" s="12">
        <v>20</v>
      </c>
      <c r="H11" s="13"/>
      <c r="I11" s="37">
        <v>2.3229166666666663E-3</v>
      </c>
      <c r="J11" s="13" t="str">
        <f>IF(I11=0," ",IF(I11&lt;=[1]Разряды!$D$6,[1]Разряды!$D$3,IF(I11&lt;=[1]Разряды!$E$6,[1]Разряды!$E$3,IF(I11&lt;=[1]Разряды!$F$6,[1]Разряды!$F$3,IF(I11&lt;=[1]Разряды!$G$6,[1]Разряды!$G$3,IF(I11&lt;=[1]Разряды!$H$6,[1]Разряды!$H$3,IF(I11&lt;=[1]Разряды!$I$6,[1]Разряды!$I$3,IF(I11&lt;=[1]Разряды!$J$6,[1]Разряды!$J$3,"б/р"))))))))</f>
        <v>IIюн</v>
      </c>
      <c r="K11" s="168" t="s">
        <v>211</v>
      </c>
    </row>
    <row r="12" spans="1:11" x14ac:dyDescent="0.25">
      <c r="A12" s="16">
        <v>2</v>
      </c>
      <c r="B12" s="10" t="s">
        <v>333</v>
      </c>
      <c r="C12" s="13">
        <v>2005</v>
      </c>
      <c r="D12" s="12" t="s">
        <v>35</v>
      </c>
      <c r="E12" s="10" t="s">
        <v>20</v>
      </c>
      <c r="F12" s="10" t="s">
        <v>86</v>
      </c>
      <c r="G12" s="13">
        <v>339</v>
      </c>
      <c r="H12" s="13"/>
      <c r="I12" s="57">
        <v>2.3553240740740739E-3</v>
      </c>
      <c r="J12" s="13" t="str">
        <f>IF(I12=0," ",IF(I12&lt;=[1]Разряды!$D$6,[1]Разряды!$D$3,IF(I12&lt;=[1]Разряды!$E$6,[1]Разряды!$E$3,IF(I12&lt;=[1]Разряды!$F$6,[1]Разряды!$F$3,IF(I12&lt;=[1]Разряды!$G$6,[1]Разряды!$G$3,IF(I12&lt;=[1]Разряды!$H$6,[1]Разряды!$H$3,IF(I12&lt;=[1]Разряды!$I$6,[1]Разряды!$I$3,IF(I12&lt;=[1]Разряды!$J$6,[1]Разряды!$J$3,"б/р"))))))))</f>
        <v>IIюн</v>
      </c>
      <c r="K12" s="10" t="s">
        <v>33</v>
      </c>
    </row>
    <row r="13" spans="1:11" x14ac:dyDescent="0.25">
      <c r="A13" s="16">
        <v>3</v>
      </c>
      <c r="B13" s="10" t="s">
        <v>334</v>
      </c>
      <c r="C13" s="13">
        <v>2005</v>
      </c>
      <c r="D13" s="12" t="s">
        <v>25</v>
      </c>
      <c r="E13" s="10" t="s">
        <v>21</v>
      </c>
      <c r="F13" s="10" t="s">
        <v>210</v>
      </c>
      <c r="G13" s="12">
        <v>21</v>
      </c>
      <c r="H13" s="13"/>
      <c r="I13" s="37">
        <v>2.3935185185185183E-3</v>
      </c>
      <c r="J13" s="13" t="str">
        <f>IF(I13=0," ",IF(I13&lt;=[1]Разряды!$D$6,[1]Разряды!$D$3,IF(I13&lt;=[1]Разряды!$E$6,[1]Разряды!$E$3,IF(I13&lt;=[1]Разряды!$F$6,[1]Разряды!$F$3,IF(I13&lt;=[1]Разряды!$G$6,[1]Разряды!$G$3,IF(I13&lt;=[1]Разряды!$H$6,[1]Разряды!$H$3,IF(I13&lt;=[1]Разряды!$I$6,[1]Разряды!$I$3,IF(I13&lt;=[1]Разряды!$J$6,[1]Разряды!$J$3,"б/р"))))))))</f>
        <v>IIюн</v>
      </c>
      <c r="K13" s="156" t="s">
        <v>211</v>
      </c>
    </row>
    <row r="14" spans="1:11" x14ac:dyDescent="0.25">
      <c r="A14" s="12">
        <v>4</v>
      </c>
      <c r="B14" s="20" t="s">
        <v>335</v>
      </c>
      <c r="C14" s="30">
        <v>2005</v>
      </c>
      <c r="D14" s="21" t="s">
        <v>25</v>
      </c>
      <c r="E14" s="22" t="s">
        <v>21</v>
      </c>
      <c r="F14" s="22" t="s">
        <v>210</v>
      </c>
      <c r="G14" s="12">
        <v>25</v>
      </c>
      <c r="H14" s="13"/>
      <c r="I14" s="37">
        <v>2.7638888888888886E-3</v>
      </c>
      <c r="J14" s="13" t="str">
        <f>IF(I14=0," ",IF(I14&lt;=[1]Разряды!$D$6,[1]Разряды!$D$3,IF(I14&lt;=[1]Разряды!$E$6,[1]Разряды!$E$3,IF(I14&lt;=[1]Разряды!$F$6,[1]Разряды!$F$3,IF(I14&lt;=[1]Разряды!$G$6,[1]Разряды!$G$3,IF(I14&lt;=[1]Разряды!$H$6,[1]Разряды!$H$3,IF(I14&lt;=[1]Разряды!$I$6,[1]Разряды!$I$3,IF(I14&lt;=[1]Разряды!$J$6,[1]Разряды!$J$3,"б/р"))))))))</f>
        <v>б/р</v>
      </c>
      <c r="K14" s="156" t="s">
        <v>211</v>
      </c>
    </row>
    <row r="15" spans="1:11" x14ac:dyDescent="0.25">
      <c r="A15" s="12"/>
      <c r="B15" s="20"/>
      <c r="C15" s="30"/>
      <c r="D15" s="21"/>
      <c r="E15" s="22"/>
      <c r="F15" s="10"/>
      <c r="G15" s="56"/>
      <c r="H15" s="30"/>
      <c r="I15" s="37"/>
      <c r="J15" s="13"/>
      <c r="K15" s="10"/>
    </row>
    <row r="16" spans="1:11" ht="18" x14ac:dyDescent="0.25">
      <c r="A16" s="24"/>
      <c r="B16" s="24"/>
      <c r="C16" s="24"/>
      <c r="D16" s="24"/>
      <c r="E16" s="197" t="s">
        <v>319</v>
      </c>
      <c r="F16" s="197"/>
      <c r="G16" s="197"/>
      <c r="H16" s="32"/>
      <c r="I16" s="8"/>
      <c r="J16" s="25"/>
      <c r="K16" s="24"/>
    </row>
    <row r="17" spans="1:11" x14ac:dyDescent="0.25">
      <c r="A17" s="7"/>
      <c r="B17" s="7"/>
      <c r="C17" s="7"/>
      <c r="D17" s="191" t="s">
        <v>184</v>
      </c>
      <c r="E17" s="191"/>
      <c r="F17" s="191"/>
      <c r="G17" s="191"/>
      <c r="H17" s="191"/>
      <c r="I17" s="8"/>
      <c r="J17" s="7"/>
      <c r="K17" s="7"/>
    </row>
    <row r="18" spans="1:11" x14ac:dyDescent="0.25">
      <c r="A18" s="16">
        <v>1</v>
      </c>
      <c r="B18" s="43" t="s">
        <v>336</v>
      </c>
      <c r="C18" s="13">
        <v>2003</v>
      </c>
      <c r="D18" s="21" t="s">
        <v>24</v>
      </c>
      <c r="E18" s="10" t="s">
        <v>31</v>
      </c>
      <c r="F18" s="70" t="s">
        <v>124</v>
      </c>
      <c r="G18" s="13">
        <v>488</v>
      </c>
      <c r="H18" s="13"/>
      <c r="I18" s="37">
        <v>2.0474537037037037E-3</v>
      </c>
      <c r="J18" s="13" t="str">
        <f>IF(I18=0," ",IF(I18&lt;=[1]Разряды!$D$6,[1]Разряды!$D$3,IF(I18&lt;=[1]Разряды!$E$6,[1]Разряды!$E$3,IF(I18&lt;=[1]Разряды!$F$6,[1]Разряды!$F$3,IF(I18&lt;=[1]Разряды!$G$6,[1]Разряды!$G$3,IF(I18&lt;=[1]Разряды!$H$6,[1]Разряды!$H$3,IF(I18&lt;=[1]Разряды!$I$6,[1]Разряды!$I$3,IF(I18&lt;=[1]Разряды!$J$6,[1]Разряды!$J$3,"б/р"))))))))</f>
        <v>III</v>
      </c>
      <c r="K18" s="10" t="s">
        <v>32</v>
      </c>
    </row>
    <row r="19" spans="1:11" x14ac:dyDescent="0.25">
      <c r="A19" s="16">
        <v>2</v>
      </c>
      <c r="B19" s="43" t="s">
        <v>337</v>
      </c>
      <c r="C19" s="13">
        <v>2003</v>
      </c>
      <c r="D19" s="21" t="s">
        <v>25</v>
      </c>
      <c r="E19" s="10" t="s">
        <v>31</v>
      </c>
      <c r="F19" s="70" t="s">
        <v>124</v>
      </c>
      <c r="G19" s="30">
        <v>55</v>
      </c>
      <c r="H19" s="30"/>
      <c r="I19" s="37">
        <v>2.0706018518518517E-3</v>
      </c>
      <c r="J19" s="13" t="str">
        <f>IF(I19=0," ",IF(I19&lt;=[1]Разряды!$D$6,[1]Разряды!$D$3,IF(I19&lt;=[1]Разряды!$E$6,[1]Разряды!$E$3,IF(I19&lt;=[1]Разряды!$F$6,[1]Разряды!$F$3,IF(I19&lt;=[1]Разряды!$G$6,[1]Разряды!$G$3,IF(I19&lt;=[1]Разряды!$H$6,[1]Разряды!$H$3,IF(I19&lt;=[1]Разряды!$I$6,[1]Разряды!$I$3,IF(I19&lt;=[1]Разряды!$J$6,[1]Разряды!$J$3,"б/р"))))))))</f>
        <v>III</v>
      </c>
      <c r="K19" s="10" t="s">
        <v>188</v>
      </c>
    </row>
    <row r="20" spans="1:11" x14ac:dyDescent="0.25">
      <c r="A20" s="16">
        <v>3</v>
      </c>
      <c r="B20" s="10" t="s">
        <v>338</v>
      </c>
      <c r="C20" s="13">
        <v>2003</v>
      </c>
      <c r="D20" s="21" t="s">
        <v>24</v>
      </c>
      <c r="E20" s="10" t="s">
        <v>31</v>
      </c>
      <c r="F20" s="28" t="s">
        <v>339</v>
      </c>
      <c r="G20" s="30">
        <v>386</v>
      </c>
      <c r="H20" s="21"/>
      <c r="I20" s="37">
        <v>2.1041666666666665E-3</v>
      </c>
      <c r="J20" s="13" t="str">
        <f>IF(I20=0," ",IF(I20&lt;=[1]Разряды!$D$6,[1]Разряды!$D$3,IF(I20&lt;=[1]Разряды!$E$6,[1]Разряды!$E$3,IF(I20&lt;=[1]Разряды!$F$6,[1]Разряды!$F$3,IF(I20&lt;=[1]Разряды!$G$6,[1]Разряды!$G$3,IF(I20&lt;=[1]Разряды!$H$6,[1]Разряды!$H$3,IF(I20&lt;=[1]Разряды!$I$6,[1]Разряды!$I$3,IF(I20&lt;=[1]Разряды!$J$6,[1]Разряды!$J$3,"б/р"))))))))</f>
        <v>III</v>
      </c>
      <c r="K20" s="20" t="s">
        <v>248</v>
      </c>
    </row>
    <row r="21" spans="1:11" x14ac:dyDescent="0.25">
      <c r="A21" s="12">
        <v>4</v>
      </c>
      <c r="B21" s="50" t="s">
        <v>340</v>
      </c>
      <c r="C21" s="21">
        <v>2004</v>
      </c>
      <c r="D21" s="21"/>
      <c r="E21" s="10" t="s">
        <v>73</v>
      </c>
      <c r="F21" s="10" t="s">
        <v>74</v>
      </c>
      <c r="G21" s="44">
        <v>55</v>
      </c>
      <c r="H21" s="60"/>
      <c r="I21" s="37">
        <v>2.1793981481481482E-3</v>
      </c>
      <c r="J21" s="13" t="str">
        <f>IF(I21=0," ",IF(I21&lt;=[1]Разряды!$D$6,[1]Разряды!$D$3,IF(I21&lt;=[1]Разряды!$E$6,[1]Разряды!$E$3,IF(I21&lt;=[1]Разряды!$F$6,[1]Разряды!$F$3,IF(I21&lt;=[1]Разряды!$G$6,[1]Разряды!$G$3,IF(I21&lt;=[1]Разряды!$H$6,[1]Разряды!$H$3,IF(I21&lt;=[1]Разряды!$I$6,[1]Разряды!$I$3,IF(I21&lt;=[1]Разряды!$J$6,[1]Разряды!$J$3,"б/р"))))))))</f>
        <v>Iюн</v>
      </c>
      <c r="K21" s="15" t="s">
        <v>208</v>
      </c>
    </row>
    <row r="22" spans="1:11" x14ac:dyDescent="0.25">
      <c r="A22" s="12">
        <v>5</v>
      </c>
      <c r="B22" s="43" t="s">
        <v>341</v>
      </c>
      <c r="C22" s="13">
        <v>2004</v>
      </c>
      <c r="D22" s="12" t="s">
        <v>23</v>
      </c>
      <c r="E22" s="20" t="s">
        <v>21</v>
      </c>
      <c r="F22" s="20" t="s">
        <v>41</v>
      </c>
      <c r="G22" s="13">
        <v>75</v>
      </c>
      <c r="H22" s="13"/>
      <c r="I22" s="37">
        <v>2.2094907407407406E-3</v>
      </c>
      <c r="J22" s="13" t="str">
        <f>IF(I22=0," ",IF(I22&lt;=[1]Разряды!$D$6,[1]Разряды!$D$3,IF(I22&lt;=[1]Разряды!$E$6,[1]Разряды!$E$3,IF(I22&lt;=[1]Разряды!$F$6,[1]Разряды!$F$3,IF(I22&lt;=[1]Разряды!$G$6,[1]Разряды!$G$3,IF(I22&lt;=[1]Разряды!$H$6,[1]Разряды!$H$3,IF(I22&lt;=[1]Разряды!$I$6,[1]Разряды!$I$3,IF(I22&lt;=[1]Разряды!$J$6,[1]Разряды!$J$3,"б/р"))))))))</f>
        <v>Iюн</v>
      </c>
      <c r="K22" s="10" t="s">
        <v>34</v>
      </c>
    </row>
    <row r="23" spans="1:11" x14ac:dyDescent="0.25">
      <c r="A23" s="12">
        <v>6</v>
      </c>
      <c r="B23" s="10" t="s">
        <v>342</v>
      </c>
      <c r="C23" s="13">
        <v>2003</v>
      </c>
      <c r="D23" s="12" t="s">
        <v>24</v>
      </c>
      <c r="E23" s="10" t="s">
        <v>21</v>
      </c>
      <c r="F23" s="20" t="s">
        <v>210</v>
      </c>
      <c r="G23" s="30">
        <v>16</v>
      </c>
      <c r="H23" s="13"/>
      <c r="I23" s="37">
        <v>2.2233796296296294E-3</v>
      </c>
      <c r="J23" s="13" t="str">
        <f>IF(I23=0," ",IF(I23&lt;=[1]Разряды!$D$6,[1]Разряды!$D$3,IF(I23&lt;=[1]Разряды!$E$6,[1]Разряды!$E$3,IF(I23&lt;=[1]Разряды!$F$6,[1]Разряды!$F$3,IF(I23&lt;=[1]Разряды!$G$6,[1]Разряды!$G$3,IF(I23&lt;=[1]Разряды!$H$6,[1]Разряды!$H$3,IF(I23&lt;=[1]Разряды!$I$6,[1]Разряды!$I$3,IF(I23&lt;=[1]Разряды!$J$6,[1]Разряды!$J$3,"б/р"))))))))</f>
        <v>Iюн</v>
      </c>
      <c r="K23" s="41" t="s">
        <v>211</v>
      </c>
    </row>
    <row r="24" spans="1:11" x14ac:dyDescent="0.25">
      <c r="A24" s="12">
        <v>7</v>
      </c>
      <c r="B24" s="43" t="s">
        <v>343</v>
      </c>
      <c r="C24" s="13">
        <v>2004</v>
      </c>
      <c r="D24" s="12" t="s">
        <v>25</v>
      </c>
      <c r="E24" s="43" t="s">
        <v>20</v>
      </c>
      <c r="F24" s="20" t="s">
        <v>223</v>
      </c>
      <c r="G24" s="30">
        <v>48</v>
      </c>
      <c r="H24" s="13"/>
      <c r="I24" s="37">
        <v>2.4155092592592592E-3</v>
      </c>
      <c r="J24" s="13" t="str">
        <f>IF(I24=0," ",IF(I24&lt;=[1]Разряды!$D$6,[1]Разряды!$D$3,IF(I24&lt;=[1]Разряды!$E$6,[1]Разряды!$E$3,IF(I24&lt;=[1]Разряды!$F$6,[1]Разряды!$F$3,IF(I24&lt;=[1]Разряды!$G$6,[1]Разряды!$G$3,IF(I24&lt;=[1]Разряды!$H$6,[1]Разряды!$H$3,IF(I24&lt;=[1]Разряды!$I$6,[1]Разряды!$I$3,IF(I24&lt;=[1]Разряды!$J$6,[1]Разряды!$J$3,"б/р"))))))))</f>
        <v>IIюн</v>
      </c>
      <c r="K24" s="10" t="s">
        <v>224</v>
      </c>
    </row>
    <row r="25" spans="1:11" x14ac:dyDescent="0.25">
      <c r="A25" s="12"/>
      <c r="B25" s="17"/>
      <c r="C25" s="12"/>
      <c r="D25" s="12"/>
      <c r="E25" s="10"/>
      <c r="F25" s="10"/>
      <c r="G25" s="36"/>
      <c r="H25" s="27"/>
      <c r="I25" s="37"/>
      <c r="J25" s="13"/>
      <c r="K25" s="15"/>
    </row>
    <row r="26" spans="1:11" x14ac:dyDescent="0.25">
      <c r="A26" s="12"/>
      <c r="B26" s="17"/>
      <c r="C26" s="12"/>
      <c r="D26" s="12"/>
      <c r="E26" s="10"/>
      <c r="F26" s="10"/>
      <c r="G26" s="36"/>
      <c r="H26" s="27"/>
      <c r="I26" s="37"/>
      <c r="J26" s="13"/>
      <c r="K26" s="15"/>
    </row>
    <row r="27" spans="1:11" x14ac:dyDescent="0.25">
      <c r="A27" s="64"/>
      <c r="B27" s="43" t="s">
        <v>344</v>
      </c>
      <c r="C27" s="13"/>
      <c r="D27" s="12"/>
      <c r="E27" s="10"/>
      <c r="F27" s="10" t="s">
        <v>55</v>
      </c>
      <c r="G27" s="13"/>
      <c r="H27" s="13"/>
      <c r="I27" s="52"/>
      <c r="J27" s="21"/>
      <c r="K27" s="10"/>
    </row>
    <row r="28" spans="1:11" x14ac:dyDescent="0.25">
      <c r="A28" s="64"/>
      <c r="B28" s="65"/>
      <c r="C28" s="13"/>
      <c r="D28" s="12"/>
      <c r="E28" s="10"/>
      <c r="F28" s="10"/>
      <c r="G28" s="13"/>
      <c r="H28" s="13"/>
      <c r="I28" s="52"/>
      <c r="J28" s="21"/>
      <c r="K28" s="10"/>
    </row>
    <row r="29" spans="1:11" x14ac:dyDescent="0.25">
      <c r="A29" s="64"/>
      <c r="B29" s="65"/>
      <c r="C29" s="13"/>
      <c r="D29" s="12"/>
      <c r="E29" s="10"/>
      <c r="F29" s="10"/>
      <c r="G29" s="13"/>
      <c r="H29" s="13"/>
      <c r="I29" s="52"/>
      <c r="J29" s="21"/>
      <c r="K29" s="10"/>
    </row>
    <row r="30" spans="1:11" x14ac:dyDescent="0.25">
      <c r="A30" s="64"/>
      <c r="B30" s="43" t="s">
        <v>345</v>
      </c>
      <c r="C30" s="13"/>
      <c r="D30" s="12"/>
      <c r="E30" s="10"/>
      <c r="F30" s="10" t="s">
        <v>56</v>
      </c>
      <c r="G30" s="13"/>
      <c r="H30" s="13"/>
      <c r="I30" s="52"/>
      <c r="J30" s="21"/>
      <c r="K30" s="10"/>
    </row>
    <row r="31" spans="1:11" x14ac:dyDescent="0.25">
      <c r="A31" s="12"/>
      <c r="B31" s="17"/>
      <c r="C31" s="12"/>
      <c r="D31" s="12"/>
      <c r="E31" s="10"/>
      <c r="F31" s="10"/>
      <c r="G31" s="36"/>
      <c r="H31" s="27"/>
      <c r="I31" s="37"/>
      <c r="J31" s="13"/>
      <c r="K31" s="15"/>
    </row>
    <row r="32" spans="1:11" x14ac:dyDescent="0.25">
      <c r="A32" s="12"/>
      <c r="B32" s="17"/>
      <c r="C32" s="12"/>
      <c r="D32" s="12"/>
      <c r="E32" s="10"/>
      <c r="F32" s="10"/>
      <c r="G32" s="36"/>
      <c r="H32" s="27"/>
      <c r="I32" s="37"/>
      <c r="J32" s="13"/>
      <c r="K32" s="15"/>
    </row>
    <row r="33" spans="1:11" x14ac:dyDescent="0.25">
      <c r="A33" s="12"/>
      <c r="B33" s="17"/>
      <c r="C33" s="12"/>
      <c r="D33" s="12"/>
      <c r="E33" s="10"/>
      <c r="F33" s="10"/>
      <c r="G33" s="36"/>
      <c r="H33" s="27"/>
      <c r="I33" s="37"/>
      <c r="J33" s="13"/>
      <c r="K33" s="15"/>
    </row>
    <row r="34" spans="1:11" x14ac:dyDescent="0.25">
      <c r="A34" s="12"/>
      <c r="B34" s="17"/>
      <c r="C34" s="12"/>
      <c r="D34" s="12"/>
      <c r="E34" s="10"/>
      <c r="F34" s="10"/>
      <c r="G34" s="36"/>
      <c r="H34" s="27"/>
      <c r="I34" s="37"/>
      <c r="J34" s="13"/>
      <c r="K34" s="15"/>
    </row>
    <row r="35" spans="1:11" x14ac:dyDescent="0.25">
      <c r="A35" s="12"/>
      <c r="B35" s="17"/>
      <c r="C35" s="12"/>
      <c r="D35" s="12"/>
      <c r="E35" s="10"/>
      <c r="F35" s="10"/>
      <c r="G35" s="36"/>
      <c r="H35" s="27"/>
      <c r="I35" s="37"/>
      <c r="J35" s="13"/>
      <c r="K35" s="15"/>
    </row>
    <row r="36" spans="1:11" x14ac:dyDescent="0.25">
      <c r="A36" s="12"/>
      <c r="B36" s="17"/>
      <c r="C36" s="12"/>
      <c r="D36" s="12"/>
      <c r="E36" s="10"/>
      <c r="F36" s="10"/>
      <c r="G36" s="36"/>
      <c r="H36" s="27"/>
      <c r="I36" s="37"/>
      <c r="J36" s="13"/>
      <c r="K36" s="15"/>
    </row>
    <row r="37" spans="1:11" x14ac:dyDescent="0.25">
      <c r="A37" s="12"/>
      <c r="B37" s="17"/>
      <c r="C37" s="12"/>
      <c r="D37" s="12"/>
      <c r="E37" s="10"/>
      <c r="F37" s="10"/>
      <c r="G37" s="36"/>
      <c r="H37" s="27"/>
      <c r="I37" s="37"/>
      <c r="J37" s="13"/>
      <c r="K37" s="15"/>
    </row>
    <row r="76" ht="15" customHeight="1" x14ac:dyDescent="0.25"/>
  </sheetData>
  <mergeCells count="20">
    <mergeCell ref="E9:G9"/>
    <mergeCell ref="D10:H10"/>
    <mergeCell ref="E16:G16"/>
    <mergeCell ref="D17:H17"/>
    <mergeCell ref="A1:K1"/>
    <mergeCell ref="A2:K2"/>
    <mergeCell ref="A3:K3"/>
    <mergeCell ref="A5:B5"/>
    <mergeCell ref="H5:K5"/>
    <mergeCell ref="A6:B6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workbookViewId="0">
      <selection activeCell="K44" sqref="K44"/>
    </sheetView>
  </sheetViews>
  <sheetFormatPr defaultRowHeight="15" x14ac:dyDescent="0.25"/>
  <cols>
    <col min="1" max="1" width="4.42578125" customWidth="1"/>
    <col min="2" max="2" width="6.28515625" customWidth="1"/>
    <col min="3" max="3" width="23.85546875" customWidth="1"/>
    <col min="4" max="4" width="6.140625" customWidth="1"/>
    <col min="5" max="5" width="6" customWidth="1"/>
    <col min="6" max="6" width="14.42578125" customWidth="1"/>
    <col min="7" max="7" width="25.42578125" customWidth="1"/>
    <col min="8" max="8" width="6" customWidth="1"/>
    <col min="9" max="9" width="5.7109375" customWidth="1"/>
    <col min="10" max="10" width="5.28515625" customWidth="1"/>
    <col min="11" max="11" width="2.85546875" style="109" customWidth="1"/>
    <col min="12" max="12" width="5.28515625" customWidth="1"/>
    <col min="13" max="13" width="4.85546875" customWidth="1"/>
    <col min="14" max="14" width="5.5703125" customWidth="1"/>
    <col min="15" max="15" width="7.5703125" customWidth="1"/>
    <col min="16" max="16" width="5.5703125" customWidth="1"/>
    <col min="17" max="17" width="28" customWidth="1"/>
  </cols>
  <sheetData>
    <row r="1" spans="1:17" ht="20.25" x14ac:dyDescent="0.3">
      <c r="A1" s="229" t="s">
        <v>57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20.25" x14ac:dyDescent="0.3">
      <c r="A2" s="229" t="s">
        <v>58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ht="22.5" x14ac:dyDescent="0.3">
      <c r="A3" s="198" t="s">
        <v>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20.25" x14ac:dyDescent="0.3">
      <c r="A4" s="230" t="s">
        <v>59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7" ht="15.75" x14ac:dyDescent="0.25">
      <c r="A5" s="231" t="s">
        <v>60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</row>
    <row r="6" spans="1:17" ht="15" customHeight="1" x14ac:dyDescent="0.25">
      <c r="A6" s="232" t="s">
        <v>61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</row>
    <row r="7" spans="1:17" ht="15.75" x14ac:dyDescent="0.25">
      <c r="A7" s="233" t="s">
        <v>62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</row>
    <row r="8" spans="1:17" ht="18" x14ac:dyDescent="0.25">
      <c r="B8" s="234"/>
      <c r="C8" s="234"/>
      <c r="D8" s="234"/>
      <c r="E8" s="76"/>
      <c r="F8" s="77"/>
      <c r="G8" s="77"/>
      <c r="H8" s="77"/>
      <c r="I8" s="77"/>
      <c r="J8" s="77"/>
      <c r="K8" s="78"/>
      <c r="L8" s="77"/>
      <c r="M8" s="79"/>
      <c r="N8" s="227" t="s">
        <v>63</v>
      </c>
      <c r="O8" s="227"/>
      <c r="P8" s="227"/>
      <c r="Q8" s="227"/>
    </row>
    <row r="9" spans="1:17" ht="18" x14ac:dyDescent="0.25">
      <c r="B9" s="80"/>
      <c r="C9" s="80"/>
      <c r="D9" s="80"/>
      <c r="E9" s="76"/>
      <c r="F9" s="228" t="s">
        <v>64</v>
      </c>
      <c r="G9" s="228"/>
      <c r="H9" s="81"/>
      <c r="I9" s="81"/>
      <c r="J9" s="81"/>
      <c r="K9" s="82"/>
      <c r="L9" s="83"/>
      <c r="M9" s="226" t="s">
        <v>65</v>
      </c>
      <c r="N9" s="226"/>
      <c r="O9" s="226"/>
      <c r="P9" s="226"/>
      <c r="Q9" s="84" t="s">
        <v>66</v>
      </c>
    </row>
    <row r="10" spans="1:17" x14ac:dyDescent="0.25">
      <c r="A10" s="205" t="s">
        <v>67</v>
      </c>
      <c r="B10" s="203" t="s">
        <v>68</v>
      </c>
      <c r="C10" s="194" t="s">
        <v>5</v>
      </c>
      <c r="D10" s="194" t="s">
        <v>6</v>
      </c>
      <c r="E10" s="205" t="s">
        <v>69</v>
      </c>
      <c r="F10" s="205" t="s">
        <v>8</v>
      </c>
      <c r="G10" s="205" t="s">
        <v>9</v>
      </c>
      <c r="H10" s="223" t="s">
        <v>70</v>
      </c>
      <c r="I10" s="224"/>
      <c r="J10" s="224"/>
      <c r="K10" s="224"/>
      <c r="L10" s="224"/>
      <c r="M10" s="224"/>
      <c r="N10" s="225"/>
      <c r="O10" s="205" t="s">
        <v>11</v>
      </c>
      <c r="P10" s="203" t="s">
        <v>12</v>
      </c>
      <c r="Q10" s="213" t="s">
        <v>13</v>
      </c>
    </row>
    <row r="11" spans="1:17" x14ac:dyDescent="0.25">
      <c r="A11" s="219"/>
      <c r="B11" s="221"/>
      <c r="C11" s="222"/>
      <c r="D11" s="222"/>
      <c r="E11" s="221"/>
      <c r="F11" s="221"/>
      <c r="G11" s="221"/>
      <c r="H11" s="216">
        <v>1</v>
      </c>
      <c r="I11" s="194">
        <v>2</v>
      </c>
      <c r="J11" s="194">
        <v>3</v>
      </c>
      <c r="K11" s="85"/>
      <c r="L11" s="194">
        <v>4</v>
      </c>
      <c r="M11" s="194">
        <v>5</v>
      </c>
      <c r="N11" s="194">
        <v>6</v>
      </c>
      <c r="O11" s="219"/>
      <c r="P11" s="221"/>
      <c r="Q11" s="214"/>
    </row>
    <row r="12" spans="1:17" x14ac:dyDescent="0.25">
      <c r="A12" s="220"/>
      <c r="B12" s="204"/>
      <c r="C12" s="195"/>
      <c r="D12" s="195"/>
      <c r="E12" s="204"/>
      <c r="F12" s="204"/>
      <c r="G12" s="204"/>
      <c r="H12" s="217"/>
      <c r="I12" s="195"/>
      <c r="J12" s="195"/>
      <c r="K12" s="86"/>
      <c r="L12" s="195"/>
      <c r="M12" s="195"/>
      <c r="N12" s="195"/>
      <c r="O12" s="220"/>
      <c r="P12" s="204"/>
      <c r="Q12" s="215"/>
    </row>
    <row r="13" spans="1:17" x14ac:dyDescent="0.25">
      <c r="A13" s="87">
        <v>1</v>
      </c>
      <c r="B13" s="88">
        <v>79</v>
      </c>
      <c r="C13" s="50" t="s">
        <v>71</v>
      </c>
      <c r="D13" s="13">
        <v>2003</v>
      </c>
      <c r="E13" s="21" t="s">
        <v>23</v>
      </c>
      <c r="F13" s="22" t="s">
        <v>21</v>
      </c>
      <c r="G13" s="10" t="s">
        <v>41</v>
      </c>
      <c r="H13" s="89">
        <v>5.48</v>
      </c>
      <c r="I13" s="89">
        <v>5.27</v>
      </c>
      <c r="J13" s="89">
        <v>5.04</v>
      </c>
      <c r="K13" s="90"/>
      <c r="L13" s="89">
        <v>4.6900000000000004</v>
      </c>
      <c r="M13" s="89">
        <v>5.38</v>
      </c>
      <c r="N13" s="89">
        <v>4.72</v>
      </c>
      <c r="O13" s="91">
        <f>MAX(H13:N13)</f>
        <v>5.48</v>
      </c>
      <c r="P13" s="92" t="s">
        <v>53</v>
      </c>
      <c r="Q13" s="17" t="s">
        <v>34</v>
      </c>
    </row>
    <row r="14" spans="1:17" x14ac:dyDescent="0.25">
      <c r="A14" s="93">
        <v>2</v>
      </c>
      <c r="B14" s="94">
        <v>663</v>
      </c>
      <c r="C14" s="51" t="s">
        <v>72</v>
      </c>
      <c r="D14" s="95" t="s">
        <v>45</v>
      </c>
      <c r="E14" s="49"/>
      <c r="F14" s="22" t="s">
        <v>73</v>
      </c>
      <c r="G14" s="22" t="s">
        <v>74</v>
      </c>
      <c r="H14" s="96" t="s">
        <v>75</v>
      </c>
      <c r="I14" s="96">
        <v>4.9800000000000004</v>
      </c>
      <c r="J14" s="96">
        <v>5.46</v>
      </c>
      <c r="K14" s="97"/>
      <c r="L14" s="96" t="s">
        <v>75</v>
      </c>
      <c r="M14" s="96">
        <v>5.45</v>
      </c>
      <c r="N14" s="96">
        <v>4.93</v>
      </c>
      <c r="O14" s="91">
        <f>MAX(H14:N14)</f>
        <v>5.46</v>
      </c>
      <c r="P14" s="92" t="s">
        <v>53</v>
      </c>
      <c r="Q14" s="17" t="s">
        <v>76</v>
      </c>
    </row>
    <row r="15" spans="1:17" x14ac:dyDescent="0.25">
      <c r="A15" s="98">
        <v>3</v>
      </c>
      <c r="B15" s="99">
        <v>429</v>
      </c>
      <c r="C15" s="22" t="s">
        <v>77</v>
      </c>
      <c r="D15" s="95" t="s">
        <v>45</v>
      </c>
      <c r="E15" s="56"/>
      <c r="F15" s="10" t="s">
        <v>73</v>
      </c>
      <c r="G15" s="10" t="s">
        <v>74</v>
      </c>
      <c r="H15" s="89">
        <v>3.65</v>
      </c>
      <c r="I15" s="89">
        <v>4.7699999999999996</v>
      </c>
      <c r="J15" s="89" t="s">
        <v>75</v>
      </c>
      <c r="K15" s="90"/>
      <c r="L15" s="89">
        <v>4.49</v>
      </c>
      <c r="M15" s="89">
        <v>4.2300000000000004</v>
      </c>
      <c r="N15" s="89">
        <v>4.41</v>
      </c>
      <c r="O15" s="91">
        <f>MAX(H15:N15)</f>
        <v>4.7699999999999996</v>
      </c>
      <c r="P15" s="100" t="s">
        <v>78</v>
      </c>
      <c r="Q15" s="50" t="s">
        <v>76</v>
      </c>
    </row>
    <row r="16" spans="1:17" x14ac:dyDescent="0.25">
      <c r="A16" s="88">
        <v>4</v>
      </c>
      <c r="B16" s="88">
        <v>115</v>
      </c>
      <c r="C16" s="17" t="s">
        <v>79</v>
      </c>
      <c r="D16" s="12">
        <v>2004</v>
      </c>
      <c r="E16" s="12" t="s">
        <v>38</v>
      </c>
      <c r="F16" s="20" t="s">
        <v>20</v>
      </c>
      <c r="G16" s="20" t="s">
        <v>80</v>
      </c>
      <c r="H16" s="89">
        <v>3.78</v>
      </c>
      <c r="I16" s="89" t="s">
        <v>75</v>
      </c>
      <c r="J16" s="89">
        <v>3.92</v>
      </c>
      <c r="K16" s="90"/>
      <c r="L16" s="89">
        <v>4.04</v>
      </c>
      <c r="M16" s="89">
        <v>4.0199999999999996</v>
      </c>
      <c r="N16" s="89">
        <v>3.69</v>
      </c>
      <c r="O16" s="91">
        <f>MAX(H16:N16)</f>
        <v>4.04</v>
      </c>
      <c r="P16" s="92" t="s">
        <v>81</v>
      </c>
      <c r="Q16" s="17" t="s">
        <v>47</v>
      </c>
    </row>
    <row r="17" spans="1:17" ht="15.75" thickBot="1" x14ac:dyDescent="0.3">
      <c r="A17" s="101"/>
      <c r="B17" s="101"/>
      <c r="C17" s="102"/>
      <c r="D17" s="103"/>
      <c r="E17" s="103"/>
      <c r="F17" s="104"/>
      <c r="G17" s="104"/>
      <c r="H17" s="105"/>
      <c r="I17" s="105"/>
      <c r="J17" s="105"/>
      <c r="K17" s="106"/>
      <c r="L17" s="105"/>
      <c r="M17" s="105"/>
      <c r="N17" s="105"/>
      <c r="O17" s="107"/>
      <c r="P17" s="108"/>
      <c r="Q17" s="102"/>
    </row>
    <row r="18" spans="1:17" ht="15.75" thickTop="1" x14ac:dyDescent="0.25"/>
    <row r="19" spans="1:17" ht="18" x14ac:dyDescent="0.25">
      <c r="B19" s="110"/>
      <c r="C19" s="110"/>
      <c r="D19" s="111"/>
      <c r="E19" s="76"/>
      <c r="F19" s="76"/>
      <c r="G19" s="77" t="s">
        <v>82</v>
      </c>
      <c r="H19" s="112"/>
      <c r="I19" s="113"/>
      <c r="J19" s="114"/>
      <c r="K19" s="115"/>
      <c r="L19" s="114"/>
      <c r="M19" s="226" t="s">
        <v>65</v>
      </c>
      <c r="N19" s="226"/>
      <c r="O19" s="226"/>
      <c r="P19" s="226"/>
      <c r="Q19" s="84" t="s">
        <v>83</v>
      </c>
    </row>
    <row r="20" spans="1:17" x14ac:dyDescent="0.25">
      <c r="A20" s="205" t="s">
        <v>67</v>
      </c>
      <c r="B20" s="203" t="s">
        <v>68</v>
      </c>
      <c r="C20" s="194" t="s">
        <v>5</v>
      </c>
      <c r="D20" s="194" t="s">
        <v>6</v>
      </c>
      <c r="E20" s="205" t="s">
        <v>69</v>
      </c>
      <c r="F20" s="205" t="s">
        <v>8</v>
      </c>
      <c r="G20" s="205" t="s">
        <v>9</v>
      </c>
      <c r="H20" s="223" t="s">
        <v>70</v>
      </c>
      <c r="I20" s="224"/>
      <c r="J20" s="224"/>
      <c r="K20" s="224"/>
      <c r="L20" s="224"/>
      <c r="M20" s="224"/>
      <c r="N20" s="225"/>
      <c r="O20" s="205" t="s">
        <v>11</v>
      </c>
      <c r="P20" s="203" t="s">
        <v>12</v>
      </c>
      <c r="Q20" s="213" t="s">
        <v>13</v>
      </c>
    </row>
    <row r="21" spans="1:17" x14ac:dyDescent="0.25">
      <c r="A21" s="219"/>
      <c r="B21" s="221"/>
      <c r="C21" s="222"/>
      <c r="D21" s="222"/>
      <c r="E21" s="221"/>
      <c r="F21" s="221"/>
      <c r="G21" s="221"/>
      <c r="H21" s="216">
        <v>1</v>
      </c>
      <c r="I21" s="194">
        <v>2</v>
      </c>
      <c r="J21" s="194">
        <v>3</v>
      </c>
      <c r="K21" s="85"/>
      <c r="L21" s="194">
        <v>4</v>
      </c>
      <c r="M21" s="194">
        <v>5</v>
      </c>
      <c r="N21" s="194">
        <v>6</v>
      </c>
      <c r="O21" s="219"/>
      <c r="P21" s="221"/>
      <c r="Q21" s="214"/>
    </row>
    <row r="22" spans="1:17" x14ac:dyDescent="0.25">
      <c r="A22" s="220"/>
      <c r="B22" s="204"/>
      <c r="C22" s="195"/>
      <c r="D22" s="195"/>
      <c r="E22" s="204"/>
      <c r="F22" s="204"/>
      <c r="G22" s="204"/>
      <c r="H22" s="217"/>
      <c r="I22" s="195"/>
      <c r="J22" s="195"/>
      <c r="K22" s="86"/>
      <c r="L22" s="195"/>
      <c r="M22" s="195"/>
      <c r="N22" s="195"/>
      <c r="O22" s="220"/>
      <c r="P22" s="204"/>
      <c r="Q22" s="215"/>
    </row>
    <row r="23" spans="1:17" x14ac:dyDescent="0.25">
      <c r="A23" s="98">
        <v>1</v>
      </c>
      <c r="B23" s="56">
        <v>73</v>
      </c>
      <c r="C23" s="116" t="s">
        <v>84</v>
      </c>
      <c r="D23" s="117">
        <v>2005</v>
      </c>
      <c r="E23" s="118" t="s">
        <v>23</v>
      </c>
      <c r="F23" s="119" t="s">
        <v>21</v>
      </c>
      <c r="G23" s="119" t="s">
        <v>41</v>
      </c>
      <c r="H23" s="120">
        <v>4.88</v>
      </c>
      <c r="I23" s="120">
        <v>4.5</v>
      </c>
      <c r="J23" s="120">
        <v>4.87</v>
      </c>
      <c r="K23" s="121"/>
      <c r="L23" s="120">
        <v>4.9000000000000004</v>
      </c>
      <c r="M23" s="120">
        <v>4.87</v>
      </c>
      <c r="N23" s="120">
        <v>4.5</v>
      </c>
      <c r="O23" s="122">
        <f>MAX(H23:N23)</f>
        <v>4.9000000000000004</v>
      </c>
      <c r="P23" s="100" t="s">
        <v>78</v>
      </c>
      <c r="Q23" s="123" t="s">
        <v>34</v>
      </c>
    </row>
    <row r="24" spans="1:17" x14ac:dyDescent="0.25">
      <c r="A24" s="98">
        <v>2</v>
      </c>
      <c r="B24" s="56">
        <v>205</v>
      </c>
      <c r="C24" s="50" t="s">
        <v>85</v>
      </c>
      <c r="D24" s="21">
        <v>2005</v>
      </c>
      <c r="E24" s="21" t="s">
        <v>25</v>
      </c>
      <c r="F24" s="20" t="s">
        <v>20</v>
      </c>
      <c r="G24" s="20" t="s">
        <v>86</v>
      </c>
      <c r="H24" s="124">
        <v>3.9</v>
      </c>
      <c r="I24" s="124">
        <v>4.0999999999999996</v>
      </c>
      <c r="J24" s="124">
        <v>4.0599999999999996</v>
      </c>
      <c r="K24" s="125"/>
      <c r="L24" s="126">
        <v>4.3</v>
      </c>
      <c r="M24" s="126">
        <v>4.13</v>
      </c>
      <c r="N24" s="126">
        <v>4.0199999999999996</v>
      </c>
      <c r="O24" s="127">
        <f>MAX(H24:N24)</f>
        <v>4.3</v>
      </c>
      <c r="P24" s="92" t="s">
        <v>81</v>
      </c>
      <c r="Q24" s="50" t="s">
        <v>46</v>
      </c>
    </row>
    <row r="25" spans="1:17" x14ac:dyDescent="0.25">
      <c r="A25" s="98">
        <v>3</v>
      </c>
      <c r="B25" s="56">
        <v>34</v>
      </c>
      <c r="C25" s="20" t="s">
        <v>87</v>
      </c>
      <c r="D25" s="11" t="s">
        <v>88</v>
      </c>
      <c r="E25" s="21" t="s">
        <v>23</v>
      </c>
      <c r="F25" s="10" t="s">
        <v>51</v>
      </c>
      <c r="G25" s="70" t="s">
        <v>89</v>
      </c>
      <c r="H25" s="128">
        <v>4.17</v>
      </c>
      <c r="I25" s="128">
        <v>4.12</v>
      </c>
      <c r="J25" s="89">
        <v>4.22</v>
      </c>
      <c r="K25" s="90"/>
      <c r="L25" s="89">
        <v>4.04</v>
      </c>
      <c r="M25" s="89">
        <v>4.12</v>
      </c>
      <c r="N25" s="89" t="s">
        <v>90</v>
      </c>
      <c r="O25" s="91">
        <f>MAX(H25:N25)</f>
        <v>4.22</v>
      </c>
      <c r="P25" s="92" t="s">
        <v>81</v>
      </c>
      <c r="Q25" s="17" t="s">
        <v>91</v>
      </c>
    </row>
    <row r="26" spans="1:17" ht="16.5" thickBot="1" x14ac:dyDescent="0.3">
      <c r="A26" s="101"/>
      <c r="B26" s="129"/>
      <c r="C26" s="130"/>
      <c r="D26" s="129"/>
      <c r="E26" s="129"/>
      <c r="F26" s="131"/>
      <c r="G26" s="131"/>
      <c r="H26" s="132"/>
      <c r="I26" s="132"/>
      <c r="J26" s="133"/>
      <c r="K26" s="134"/>
      <c r="L26" s="133"/>
      <c r="M26" s="133"/>
      <c r="N26" s="133"/>
      <c r="O26" s="135"/>
      <c r="P26" s="136"/>
      <c r="Q26" s="130"/>
    </row>
    <row r="27" spans="1:17" ht="16.5" thickTop="1" x14ac:dyDescent="0.25">
      <c r="A27" s="137"/>
      <c r="B27" s="138"/>
      <c r="C27" s="139"/>
      <c r="D27" s="138"/>
      <c r="E27" s="138"/>
      <c r="F27" s="140"/>
      <c r="G27" s="140"/>
      <c r="H27" s="141"/>
      <c r="I27" s="141"/>
      <c r="J27" s="142"/>
      <c r="K27" s="142"/>
      <c r="L27" s="142"/>
      <c r="M27" s="142"/>
      <c r="N27" s="142"/>
      <c r="O27" s="143"/>
      <c r="P27" s="144"/>
      <c r="Q27" s="139"/>
    </row>
    <row r="28" spans="1:17" ht="18" x14ac:dyDescent="0.25">
      <c r="B28" s="110"/>
      <c r="C28" s="110"/>
      <c r="D28" s="111"/>
      <c r="E28" s="76"/>
      <c r="F28" s="76"/>
      <c r="G28" s="77" t="s">
        <v>92</v>
      </c>
      <c r="H28" s="112"/>
      <c r="I28" s="113"/>
      <c r="J28" s="114"/>
      <c r="K28" s="115"/>
      <c r="L28" s="114"/>
      <c r="M28" s="218"/>
      <c r="N28" s="218"/>
      <c r="O28" s="218"/>
      <c r="P28" s="218"/>
      <c r="Q28" s="84"/>
    </row>
    <row r="29" spans="1:17" x14ac:dyDescent="0.25">
      <c r="A29" s="205" t="s">
        <v>67</v>
      </c>
      <c r="B29" s="203" t="s">
        <v>68</v>
      </c>
      <c r="C29" s="194" t="s">
        <v>5</v>
      </c>
      <c r="D29" s="194" t="s">
        <v>6</v>
      </c>
      <c r="E29" s="205" t="s">
        <v>69</v>
      </c>
      <c r="F29" s="205" t="s">
        <v>8</v>
      </c>
      <c r="G29" s="205" t="s">
        <v>9</v>
      </c>
      <c r="H29" s="223" t="s">
        <v>70</v>
      </c>
      <c r="I29" s="224"/>
      <c r="J29" s="224"/>
      <c r="K29" s="224"/>
      <c r="L29" s="224"/>
      <c r="M29" s="224"/>
      <c r="N29" s="225"/>
      <c r="O29" s="205" t="s">
        <v>11</v>
      </c>
      <c r="P29" s="203" t="s">
        <v>12</v>
      </c>
      <c r="Q29" s="213" t="s">
        <v>13</v>
      </c>
    </row>
    <row r="30" spans="1:17" x14ac:dyDescent="0.25">
      <c r="A30" s="219"/>
      <c r="B30" s="221"/>
      <c r="C30" s="222"/>
      <c r="D30" s="222"/>
      <c r="E30" s="221"/>
      <c r="F30" s="221"/>
      <c r="G30" s="221"/>
      <c r="H30" s="216">
        <v>1</v>
      </c>
      <c r="I30" s="194">
        <v>2</v>
      </c>
      <c r="J30" s="194">
        <v>3</v>
      </c>
      <c r="K30" s="85"/>
      <c r="L30" s="194">
        <v>4</v>
      </c>
      <c r="M30" s="194">
        <v>5</v>
      </c>
      <c r="N30" s="194">
        <v>6</v>
      </c>
      <c r="O30" s="219"/>
      <c r="P30" s="221"/>
      <c r="Q30" s="214"/>
    </row>
    <row r="31" spans="1:17" x14ac:dyDescent="0.25">
      <c r="A31" s="220"/>
      <c r="B31" s="204"/>
      <c r="C31" s="195"/>
      <c r="D31" s="195"/>
      <c r="E31" s="204"/>
      <c r="F31" s="204"/>
      <c r="G31" s="204"/>
      <c r="H31" s="217"/>
      <c r="I31" s="195"/>
      <c r="J31" s="195"/>
      <c r="K31" s="86"/>
      <c r="L31" s="195"/>
      <c r="M31" s="195"/>
      <c r="N31" s="195"/>
      <c r="O31" s="220"/>
      <c r="P31" s="204"/>
      <c r="Q31" s="215"/>
    </row>
    <row r="32" spans="1:17" x14ac:dyDescent="0.25">
      <c r="A32" s="98">
        <v>1</v>
      </c>
      <c r="B32" s="99">
        <v>77</v>
      </c>
      <c r="C32" s="53" t="s">
        <v>93</v>
      </c>
      <c r="D32" s="56">
        <v>2003</v>
      </c>
      <c r="E32" s="56" t="s">
        <v>19</v>
      </c>
      <c r="F32" s="46" t="s">
        <v>21</v>
      </c>
      <c r="G32" s="10" t="s">
        <v>41</v>
      </c>
      <c r="H32" s="145">
        <v>4.5599999999999996</v>
      </c>
      <c r="I32" s="145">
        <v>4.5</v>
      </c>
      <c r="J32" s="146" t="s">
        <v>75</v>
      </c>
      <c r="K32" s="147"/>
      <c r="L32" s="146">
        <v>4.76</v>
      </c>
      <c r="M32" s="146">
        <v>4.57</v>
      </c>
      <c r="N32" s="146">
        <v>4.62</v>
      </c>
      <c r="O32" s="91">
        <f>MAX(H32:N32)</f>
        <v>4.76</v>
      </c>
      <c r="P32" s="92" t="s">
        <v>49</v>
      </c>
      <c r="Q32" s="17" t="s">
        <v>34</v>
      </c>
    </row>
    <row r="33" spans="1:17" x14ac:dyDescent="0.25">
      <c r="A33" s="98">
        <v>2</v>
      </c>
      <c r="B33" s="99"/>
      <c r="C33" s="53" t="s">
        <v>94</v>
      </c>
      <c r="D33" s="56">
        <v>2003</v>
      </c>
      <c r="E33" s="12" t="s">
        <v>24</v>
      </c>
      <c r="F33" s="10" t="s">
        <v>20</v>
      </c>
      <c r="G33" s="51" t="s">
        <v>86</v>
      </c>
      <c r="H33" s="145">
        <v>4.71</v>
      </c>
      <c r="I33" s="145">
        <v>4.4800000000000004</v>
      </c>
      <c r="J33" s="145">
        <v>4.57</v>
      </c>
      <c r="K33" s="147"/>
      <c r="L33" s="146">
        <v>4.57</v>
      </c>
      <c r="M33" s="146">
        <v>4.71</v>
      </c>
      <c r="N33" s="146">
        <v>4.55</v>
      </c>
      <c r="O33" s="91">
        <f>MAX(H33:N33)</f>
        <v>4.71</v>
      </c>
      <c r="P33" s="92" t="s">
        <v>49</v>
      </c>
      <c r="Q33" s="63" t="s">
        <v>46</v>
      </c>
    </row>
    <row r="34" spans="1:17" x14ac:dyDescent="0.25">
      <c r="A34" s="98">
        <v>3</v>
      </c>
      <c r="B34" s="99">
        <v>76</v>
      </c>
      <c r="C34" s="15" t="s">
        <v>95</v>
      </c>
      <c r="D34" s="26">
        <v>2004</v>
      </c>
      <c r="E34" s="60" t="s">
        <v>23</v>
      </c>
      <c r="F34" s="20" t="s">
        <v>21</v>
      </c>
      <c r="G34" s="10" t="s">
        <v>41</v>
      </c>
      <c r="H34" s="145">
        <v>4.49</v>
      </c>
      <c r="I34" s="145">
        <v>4.55</v>
      </c>
      <c r="J34" s="146">
        <v>4.51</v>
      </c>
      <c r="K34" s="147"/>
      <c r="L34" s="146">
        <v>4.7</v>
      </c>
      <c r="M34" s="146">
        <v>4.3099999999999996</v>
      </c>
      <c r="N34" s="146">
        <v>4.47</v>
      </c>
      <c r="O34" s="91">
        <f>MAX(H34:N34)</f>
        <v>4.7</v>
      </c>
      <c r="P34" s="92" t="s">
        <v>49</v>
      </c>
      <c r="Q34" s="17" t="s">
        <v>34</v>
      </c>
    </row>
    <row r="35" spans="1:17" x14ac:dyDescent="0.25">
      <c r="A35" s="99">
        <v>4</v>
      </c>
      <c r="B35" s="99"/>
      <c r="C35" s="53" t="s">
        <v>44</v>
      </c>
      <c r="D35" s="56">
        <v>2003</v>
      </c>
      <c r="E35" s="56" t="s">
        <v>19</v>
      </c>
      <c r="F35" s="10" t="s">
        <v>20</v>
      </c>
      <c r="G35" s="148" t="s">
        <v>86</v>
      </c>
      <c r="H35" s="145" t="s">
        <v>75</v>
      </c>
      <c r="I35" s="145" t="s">
        <v>75</v>
      </c>
      <c r="J35" s="145">
        <v>4.6900000000000004</v>
      </c>
      <c r="K35" s="147"/>
      <c r="L35" s="146" t="s">
        <v>75</v>
      </c>
      <c r="M35" s="146" t="s">
        <v>75</v>
      </c>
      <c r="N35" s="146">
        <v>4.6100000000000003</v>
      </c>
      <c r="O35" s="91">
        <f>MAX(H35:N35)</f>
        <v>4.6900000000000004</v>
      </c>
      <c r="P35" s="92" t="s">
        <v>53</v>
      </c>
      <c r="Q35" s="17" t="s">
        <v>46</v>
      </c>
    </row>
    <row r="36" spans="1:17" x14ac:dyDescent="0.25">
      <c r="A36" s="99">
        <v>5</v>
      </c>
      <c r="B36" s="99">
        <v>78</v>
      </c>
      <c r="C36" s="53" t="s">
        <v>96</v>
      </c>
      <c r="D36" s="56">
        <v>2004</v>
      </c>
      <c r="E36" s="56" t="s">
        <v>24</v>
      </c>
      <c r="F36" s="20" t="s">
        <v>21</v>
      </c>
      <c r="G36" s="20" t="s">
        <v>41</v>
      </c>
      <c r="H36" s="145">
        <v>4.07</v>
      </c>
      <c r="I36" s="145" t="s">
        <v>75</v>
      </c>
      <c r="J36" s="146">
        <v>4.26</v>
      </c>
      <c r="K36" s="147"/>
      <c r="L36" s="146">
        <v>4.3600000000000003</v>
      </c>
      <c r="M36" s="146" t="s">
        <v>75</v>
      </c>
      <c r="N36" s="146">
        <v>4.46</v>
      </c>
      <c r="O36" s="91">
        <f>MAX(H36:N36)</f>
        <v>4.46</v>
      </c>
      <c r="P36" s="92" t="s">
        <v>53</v>
      </c>
      <c r="Q36" s="50" t="s">
        <v>34</v>
      </c>
    </row>
    <row r="37" spans="1:17" ht="16.5" thickBot="1" x14ac:dyDescent="0.3">
      <c r="A37" s="149"/>
      <c r="B37" s="129"/>
      <c r="C37" s="130"/>
      <c r="D37" s="129"/>
      <c r="E37" s="129"/>
      <c r="F37" s="131"/>
      <c r="G37" s="131"/>
      <c r="H37" s="133"/>
      <c r="I37" s="133"/>
      <c r="J37" s="133"/>
      <c r="K37" s="134"/>
      <c r="L37" s="133"/>
      <c r="M37" s="133"/>
      <c r="N37" s="133"/>
      <c r="O37" s="135"/>
      <c r="P37" s="150"/>
      <c r="Q37" s="102"/>
    </row>
    <row r="38" spans="1:17" ht="16.5" thickTop="1" x14ac:dyDescent="0.25">
      <c r="A38" s="137"/>
      <c r="B38" s="138"/>
      <c r="C38" s="139"/>
      <c r="D38" s="138"/>
      <c r="E38" s="138"/>
      <c r="F38" s="140"/>
      <c r="G38" s="140"/>
      <c r="H38" s="141"/>
      <c r="I38" s="141"/>
      <c r="J38" s="142"/>
      <c r="K38" s="142"/>
      <c r="L38" s="142"/>
      <c r="M38" s="142"/>
      <c r="N38" s="142"/>
      <c r="O38" s="143"/>
      <c r="P38" s="137"/>
      <c r="Q38" s="139"/>
    </row>
    <row r="39" spans="1:17" ht="15.75" x14ac:dyDescent="0.25">
      <c r="A39" s="238"/>
      <c r="B39" s="175" t="s">
        <v>344</v>
      </c>
      <c r="C39" s="18"/>
      <c r="D39" s="49"/>
      <c r="E39" s="51"/>
      <c r="F39" s="51" t="s">
        <v>55</v>
      </c>
      <c r="G39" s="18"/>
      <c r="H39" s="18"/>
      <c r="I39" s="239"/>
      <c r="J39" s="49"/>
      <c r="K39" s="51"/>
      <c r="L39" s="141"/>
      <c r="M39" s="141"/>
      <c r="N39" s="141"/>
      <c r="O39" s="144"/>
      <c r="P39" s="137"/>
      <c r="Q39" s="139"/>
    </row>
    <row r="40" spans="1:17" ht="15.75" x14ac:dyDescent="0.25">
      <c r="A40" s="238"/>
      <c r="B40" s="240"/>
      <c r="C40" s="18"/>
      <c r="D40" s="49"/>
      <c r="E40" s="51"/>
      <c r="F40" s="51"/>
      <c r="G40" s="18"/>
      <c r="H40" s="18"/>
      <c r="I40" s="239"/>
      <c r="J40" s="49"/>
      <c r="K40" s="51"/>
      <c r="L40" s="141"/>
      <c r="M40" s="141"/>
      <c r="N40" s="141"/>
      <c r="O40" s="144"/>
      <c r="P40" s="137"/>
      <c r="Q40" s="139"/>
    </row>
    <row r="41" spans="1:17" ht="15.75" x14ac:dyDescent="0.25">
      <c r="A41" s="238"/>
      <c r="B41" s="240"/>
      <c r="C41" s="18"/>
      <c r="D41" s="49"/>
      <c r="E41" s="51"/>
      <c r="F41" s="51"/>
      <c r="G41" s="18"/>
      <c r="H41" s="18"/>
      <c r="I41" s="239"/>
      <c r="J41" s="49"/>
      <c r="K41" s="51"/>
      <c r="L41" s="141"/>
      <c r="M41" s="141"/>
      <c r="N41" s="141"/>
      <c r="O41" s="144"/>
      <c r="P41" s="137"/>
      <c r="Q41" s="139"/>
    </row>
    <row r="42" spans="1:17" ht="15.75" x14ac:dyDescent="0.25">
      <c r="A42" s="238"/>
      <c r="B42" s="175" t="s">
        <v>345</v>
      </c>
      <c r="C42" s="18"/>
      <c r="D42" s="49"/>
      <c r="E42" s="51"/>
      <c r="F42" s="51" t="s">
        <v>56</v>
      </c>
      <c r="G42" s="18"/>
      <c r="H42" s="18"/>
      <c r="I42" s="239"/>
      <c r="J42" s="49"/>
      <c r="K42" s="51"/>
      <c r="L42" s="141"/>
      <c r="M42" s="141"/>
      <c r="N42" s="141"/>
      <c r="O42" s="144"/>
      <c r="P42" s="137"/>
      <c r="Q42" s="139"/>
    </row>
    <row r="43" spans="1:17" ht="15.75" x14ac:dyDescent="0.25">
      <c r="A43" s="137"/>
      <c r="B43" s="18"/>
      <c r="C43" s="139"/>
      <c r="D43" s="151"/>
      <c r="E43" s="152"/>
      <c r="F43" s="140"/>
      <c r="G43" s="139"/>
      <c r="H43" s="141"/>
      <c r="I43" s="141"/>
      <c r="J43" s="141"/>
      <c r="K43" s="141"/>
      <c r="L43" s="141"/>
      <c r="M43" s="141"/>
      <c r="N43" s="141"/>
      <c r="O43" s="144"/>
      <c r="P43" s="137"/>
      <c r="Q43" s="139"/>
    </row>
    <row r="44" spans="1:17" ht="15.75" x14ac:dyDescent="0.25">
      <c r="A44" s="137"/>
      <c r="B44" s="18"/>
      <c r="C44" s="139"/>
      <c r="D44" s="151"/>
      <c r="E44" s="152"/>
      <c r="F44" s="140"/>
      <c r="G44" s="139"/>
      <c r="H44" s="141"/>
      <c r="I44" s="141"/>
      <c r="J44" s="141"/>
      <c r="K44" s="141"/>
      <c r="L44" s="141"/>
      <c r="M44" s="141"/>
      <c r="N44" s="141"/>
      <c r="O44" s="144"/>
      <c r="P44" s="137"/>
      <c r="Q44" s="139"/>
    </row>
    <row r="45" spans="1:17" ht="15.75" x14ac:dyDescent="0.25">
      <c r="A45" s="137"/>
      <c r="B45" s="18"/>
      <c r="C45" s="139"/>
      <c r="D45" s="151"/>
      <c r="E45" s="152"/>
      <c r="F45" s="140"/>
      <c r="G45" s="139"/>
      <c r="H45" s="141"/>
      <c r="I45" s="141"/>
      <c r="J45" s="141"/>
      <c r="K45" s="141"/>
      <c r="L45" s="141"/>
      <c r="M45" s="141"/>
      <c r="N45" s="141"/>
      <c r="O45" s="144"/>
      <c r="P45" s="137"/>
      <c r="Q45" s="139"/>
    </row>
    <row r="46" spans="1:17" ht="15.75" x14ac:dyDescent="0.25">
      <c r="A46" s="137"/>
      <c r="B46" s="18"/>
      <c r="C46" s="139"/>
      <c r="D46" s="151"/>
      <c r="E46" s="152"/>
      <c r="F46" s="140"/>
      <c r="G46" s="139"/>
      <c r="H46" s="141"/>
      <c r="I46" s="141"/>
      <c r="J46" s="141"/>
      <c r="K46" s="141"/>
      <c r="L46" s="141"/>
      <c r="M46" s="141"/>
      <c r="N46" s="141"/>
      <c r="O46" s="144"/>
      <c r="P46" s="137"/>
      <c r="Q46" s="139"/>
    </row>
    <row r="47" spans="1:17" ht="15.75" x14ac:dyDescent="0.25">
      <c r="A47" s="137"/>
      <c r="B47" s="18"/>
      <c r="C47" s="139"/>
      <c r="D47" s="151"/>
      <c r="E47" s="152"/>
      <c r="F47" s="140"/>
      <c r="G47" s="139"/>
      <c r="H47" s="141"/>
      <c r="I47" s="141"/>
      <c r="J47" s="141"/>
      <c r="K47" s="141"/>
      <c r="L47" s="141"/>
      <c r="M47" s="141"/>
      <c r="N47" s="141"/>
      <c r="O47" s="144"/>
      <c r="P47" s="137"/>
      <c r="Q47" s="139"/>
    </row>
    <row r="48" spans="1:17" ht="15.75" x14ac:dyDescent="0.25">
      <c r="A48" s="137"/>
      <c r="B48" s="18"/>
      <c r="C48" s="139"/>
      <c r="D48" s="151"/>
      <c r="E48" s="152"/>
      <c r="F48" s="140"/>
      <c r="G48" s="139"/>
      <c r="H48" s="141"/>
      <c r="I48" s="141"/>
      <c r="J48" s="141"/>
      <c r="K48" s="141"/>
      <c r="L48" s="141"/>
      <c r="M48" s="141"/>
      <c r="N48" s="141"/>
      <c r="O48" s="144"/>
      <c r="P48" s="137"/>
      <c r="Q48" s="139"/>
    </row>
  </sheetData>
  <mergeCells count="64">
    <mergeCell ref="A6:Q6"/>
    <mergeCell ref="A7:Q7"/>
    <mergeCell ref="B8:D8"/>
    <mergeCell ref="F20:F22"/>
    <mergeCell ref="G20:G22"/>
    <mergeCell ref="H20:N20"/>
    <mergeCell ref="A1:Q1"/>
    <mergeCell ref="A2:Q2"/>
    <mergeCell ref="A3:Q3"/>
    <mergeCell ref="A4:Q4"/>
    <mergeCell ref="A5:Q5"/>
    <mergeCell ref="N8:Q8"/>
    <mergeCell ref="F9:G9"/>
    <mergeCell ref="M9:P9"/>
    <mergeCell ref="A10:A12"/>
    <mergeCell ref="B10:B12"/>
    <mergeCell ref="C10:C12"/>
    <mergeCell ref="D10:D12"/>
    <mergeCell ref="E10:E12"/>
    <mergeCell ref="F10:F12"/>
    <mergeCell ref="G10:G12"/>
    <mergeCell ref="H10:N10"/>
    <mergeCell ref="O10:O12"/>
    <mergeCell ref="P10:P12"/>
    <mergeCell ref="Q10:Q12"/>
    <mergeCell ref="H11:H12"/>
    <mergeCell ref="I11:I12"/>
    <mergeCell ref="J11:J12"/>
    <mergeCell ref="L11:L12"/>
    <mergeCell ref="M11:M12"/>
    <mergeCell ref="N11:N12"/>
    <mergeCell ref="M19:P19"/>
    <mergeCell ref="A20:A22"/>
    <mergeCell ref="B20:B22"/>
    <mergeCell ref="C20:C22"/>
    <mergeCell ref="D20:D22"/>
    <mergeCell ref="E20:E22"/>
    <mergeCell ref="O20:O22"/>
    <mergeCell ref="P20:P22"/>
    <mergeCell ref="Q20:Q22"/>
    <mergeCell ref="H21:H22"/>
    <mergeCell ref="I21:I22"/>
    <mergeCell ref="J21:J22"/>
    <mergeCell ref="L21:L22"/>
    <mergeCell ref="M21:M22"/>
    <mergeCell ref="N21:N22"/>
    <mergeCell ref="M28:P28"/>
    <mergeCell ref="A29:A31"/>
    <mergeCell ref="B29:B31"/>
    <mergeCell ref="C29:C31"/>
    <mergeCell ref="D29:D31"/>
    <mergeCell ref="E29:E31"/>
    <mergeCell ref="F29:F31"/>
    <mergeCell ref="G29:G31"/>
    <mergeCell ref="H29:N29"/>
    <mergeCell ref="O29:O31"/>
    <mergeCell ref="P29:P31"/>
    <mergeCell ref="Q29:Q31"/>
    <mergeCell ref="H30:H31"/>
    <mergeCell ref="I30:I31"/>
    <mergeCell ref="J30:J31"/>
    <mergeCell ref="L30:L31"/>
    <mergeCell ref="M30:M31"/>
    <mergeCell ref="N30:N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60ж</vt:lpstr>
      <vt:lpstr>60м</vt:lpstr>
      <vt:lpstr>300ж</vt:lpstr>
      <vt:lpstr>300м</vt:lpstr>
      <vt:lpstr>600ж</vt:lpstr>
      <vt:lpstr>600м</vt:lpstr>
      <vt:lpstr>1000ж</vt:lpstr>
      <vt:lpstr>1000м</vt:lpstr>
      <vt:lpstr>длина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2018-01-06T16:20:41Z</dcterms:modified>
</cp:coreProperties>
</file>