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2"/>
  </bookViews>
  <sheets>
    <sheet name="1 км" sheetId="1" r:id="rId1"/>
    <sheet name="2 км" sheetId="2" r:id="rId2"/>
    <sheet name="3 км" sheetId="3" r:id="rId3"/>
    <sheet name="5 км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I87" i="4" l="1"/>
  <c r="J87" i="4" s="1"/>
  <c r="I86" i="4"/>
  <c r="J86" i="4" s="1"/>
  <c r="I85" i="4"/>
  <c r="J85" i="4" s="1"/>
  <c r="I54" i="4"/>
  <c r="J54" i="4" s="1"/>
  <c r="I53" i="4"/>
  <c r="J53" i="4" s="1"/>
  <c r="I50" i="4"/>
  <c r="J50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62" i="3"/>
  <c r="J162" i="3" s="1"/>
  <c r="I161" i="3"/>
  <c r="J161" i="3" s="1"/>
  <c r="I160" i="3"/>
  <c r="J160" i="3" s="1"/>
  <c r="I159" i="3"/>
  <c r="J159" i="3" s="1"/>
  <c r="I158" i="3"/>
  <c r="J158" i="3" s="1"/>
  <c r="I157" i="3"/>
  <c r="J157" i="3" s="1"/>
  <c r="I156" i="3"/>
  <c r="J156" i="3" s="1"/>
  <c r="I155" i="3"/>
  <c r="J155" i="3" s="1"/>
  <c r="I154" i="3"/>
  <c r="J154" i="3" s="1"/>
  <c r="I153" i="3"/>
  <c r="J153" i="3" s="1"/>
  <c r="I152" i="3"/>
  <c r="J152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I12" i="3"/>
  <c r="I36" i="2"/>
  <c r="J36" i="2" s="1"/>
  <c r="I35" i="2"/>
  <c r="J35" i="2" s="1"/>
  <c r="I34" i="2"/>
  <c r="J34" i="2" s="1"/>
  <c r="I33" i="2"/>
  <c r="J33" i="2" s="1"/>
  <c r="I30" i="2"/>
  <c r="J30" i="2" s="1"/>
  <c r="I29" i="2"/>
  <c r="J29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I12" i="2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</calcChain>
</file>

<file path=xl/sharedStrings.xml><?xml version="1.0" encoding="utf-8"?>
<sst xmlns="http://schemas.openxmlformats.org/spreadsheetml/2006/main" count="1378" uniqueCount="485">
  <si>
    <t>Федерация лёгкой атлетики Ярославской области</t>
  </si>
  <si>
    <t>ЛЁГКАЯ АТЛЕТИКА</t>
  </si>
  <si>
    <t xml:space="preserve">Результаты личного первенства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</si>
  <si>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женщины</t>
  </si>
  <si>
    <t>г. Ярославль,</t>
  </si>
  <si>
    <t>л/база "Яковлевская"</t>
  </si>
  <si>
    <t>1 км</t>
  </si>
  <si>
    <t>Начало соревнований: 12:00</t>
  </si>
  <si>
    <t>Фамилия, имя участника</t>
  </si>
  <si>
    <t>№ уч.</t>
  </si>
  <si>
    <t>год рожд.</t>
  </si>
  <si>
    <t>Заяв. р-д</t>
  </si>
  <si>
    <t>Результат</t>
  </si>
  <si>
    <t>Вып.
разр.</t>
  </si>
  <si>
    <t>Ф.И.О. тренера</t>
  </si>
  <si>
    <t>забеги</t>
  </si>
  <si>
    <t>1р</t>
  </si>
  <si>
    <t>2р</t>
  </si>
  <si>
    <t>Таракановы Ю.Ф., А.В.</t>
  </si>
  <si>
    <t>Игнатова Вероника</t>
  </si>
  <si>
    <t>Борисоглебский МР</t>
  </si>
  <si>
    <t>самостоятельно</t>
  </si>
  <si>
    <t>Даниловский МР</t>
  </si>
  <si>
    <t>Тарасова Лиана</t>
  </si>
  <si>
    <t>Первомайский МР</t>
  </si>
  <si>
    <t>Гаврилов-Ямский МР</t>
  </si>
  <si>
    <t>Колоскова Дарья</t>
  </si>
  <si>
    <t>Кашина Полина</t>
  </si>
  <si>
    <t>3р</t>
  </si>
  <si>
    <t>Большесельский МР</t>
  </si>
  <si>
    <t>Любимский МР</t>
  </si>
  <si>
    <t>КМС</t>
  </si>
  <si>
    <t>Тюленев С.А.</t>
  </si>
  <si>
    <t>Ярославский МР</t>
  </si>
  <si>
    <t>МС</t>
  </si>
  <si>
    <t>Озерова Анна</t>
  </si>
  <si>
    <t>Ростовский МР</t>
  </si>
  <si>
    <t>Шмелева Ирина</t>
  </si>
  <si>
    <t>2 км</t>
  </si>
  <si>
    <t>Тараканова Полина</t>
  </si>
  <si>
    <t>Максименко Анастасия</t>
  </si>
  <si>
    <t>Зараковский Е.Р.</t>
  </si>
  <si>
    <t>Панковская Ирина</t>
  </si>
  <si>
    <t>МСМК</t>
  </si>
  <si>
    <t>Громов Н.Б.</t>
  </si>
  <si>
    <t>Хазова Юлия</t>
  </si>
  <si>
    <t>Чупров Ю.Е.</t>
  </si>
  <si>
    <t>Хрущева Л.В.</t>
  </si>
  <si>
    <t>мужчины</t>
  </si>
  <si>
    <t>3 км</t>
  </si>
  <si>
    <t>Котов Юрий</t>
  </si>
  <si>
    <t>Васин В.Н.</t>
  </si>
  <si>
    <t>Тараканов Кирилл</t>
  </si>
  <si>
    <t xml:space="preserve">Мужчины  </t>
  </si>
  <si>
    <t>Гусев Роман</t>
  </si>
  <si>
    <t>Смирнов Сергей</t>
  </si>
  <si>
    <t>Хрущев И.Е.</t>
  </si>
  <si>
    <t>Емельянов Леонид</t>
  </si>
  <si>
    <t>Рейхард Евгений</t>
  </si>
  <si>
    <t>Виноградов Юрий</t>
  </si>
  <si>
    <t>Тутаевский МР</t>
  </si>
  <si>
    <t>Басов Дмитрий</t>
  </si>
  <si>
    <t>Шорников Александр</t>
  </si>
  <si>
    <t>Сорокин Александр</t>
  </si>
  <si>
    <t>5 км</t>
  </si>
  <si>
    <t>Шатин Роман</t>
  </si>
  <si>
    <t>Терентьев Александр</t>
  </si>
  <si>
    <t>Рябинин Николай</t>
  </si>
  <si>
    <t>Исхаков Радмир</t>
  </si>
  <si>
    <t>Коровин Сергей</t>
  </si>
  <si>
    <t>Чалнык Михаил</t>
  </si>
  <si>
    <t>Ярославль</t>
  </si>
  <si>
    <t>Виноградов Виктор</t>
  </si>
  <si>
    <t>Чемпионат и первенство Ярославской области по легкоатлетическому кроссу</t>
  </si>
  <si>
    <t>Территория, город</t>
  </si>
  <si>
    <t xml:space="preserve">Организация </t>
  </si>
  <si>
    <t>Поспелова Марина</t>
  </si>
  <si>
    <t>Ярославская, Ярославль</t>
  </si>
  <si>
    <t>СДЮСШОР-19</t>
  </si>
  <si>
    <t>Круговой К.Н.</t>
  </si>
  <si>
    <t>Ярославская, Рыбинск</t>
  </si>
  <si>
    <t>Белкина Екатерина</t>
  </si>
  <si>
    <t>Сандрос Карина</t>
  </si>
  <si>
    <t>Коротков М.Э.</t>
  </si>
  <si>
    <t>Реброва Анастасия</t>
  </si>
  <si>
    <t>Некрасовский МР</t>
  </si>
  <si>
    <t>Главный судья, судья ВК</t>
  </si>
  <si>
    <t>С.А. Тюленев</t>
  </si>
  <si>
    <t>Главный секретарь, судья ВК</t>
  </si>
  <si>
    <t>Ю.Ф. Тараканова</t>
  </si>
  <si>
    <t>Время старта: 12:00</t>
  </si>
  <si>
    <t>Время старта: 12:20</t>
  </si>
  <si>
    <t>Смирнова Анна</t>
  </si>
  <si>
    <t>Мужчины</t>
  </si>
  <si>
    <t>Время старта: 13:00</t>
  </si>
  <si>
    <t>Зюзин В.Н.</t>
  </si>
  <si>
    <t>Смирнов Андрей</t>
  </si>
  <si>
    <t>Кузнецов Андрей</t>
  </si>
  <si>
    <t>Ляпунов Денис</t>
  </si>
  <si>
    <t>Сироткин Мирон</t>
  </si>
  <si>
    <t>Иванов Евгений</t>
  </si>
  <si>
    <t>Грибков Виталий</t>
  </si>
  <si>
    <t>Бармин Сергей</t>
  </si>
  <si>
    <t>Департамент по физической культуре, спорту и молодежной политике Ярославской области</t>
  </si>
  <si>
    <t>30 апреля 2017 г.</t>
  </si>
  <si>
    <t>место</t>
  </si>
  <si>
    <t>МУ СШОР-2</t>
  </si>
  <si>
    <t>Мельникова Алена</t>
  </si>
  <si>
    <t>Попова Валерия</t>
  </si>
  <si>
    <t>ГУ ЯО "СШОР по л/а и адап. спорту"</t>
  </si>
  <si>
    <t>Лидонова Александра</t>
  </si>
  <si>
    <t>Шаймарданов В.М.</t>
  </si>
  <si>
    <t>Одинокова Алена</t>
  </si>
  <si>
    <t>Ярославская, Переславль-Залесский</t>
  </si>
  <si>
    <t>Апраксина Ксения</t>
  </si>
  <si>
    <t>Богданова Светлана</t>
  </si>
  <si>
    <t>Скопинцева Жанна</t>
  </si>
  <si>
    <t>Пошехонский МР</t>
  </si>
  <si>
    <t>Колесова Виктория</t>
  </si>
  <si>
    <t>Мамьянова Юлия</t>
  </si>
  <si>
    <t>Смирнова Ирина</t>
  </si>
  <si>
    <t>Колесникова Анна</t>
  </si>
  <si>
    <t>Луковкина Зарема</t>
  </si>
  <si>
    <t>Некоузский МР</t>
  </si>
  <si>
    <t>Виноградова Мария</t>
  </si>
  <si>
    <t>К.Н. Круговой</t>
  </si>
  <si>
    <t>Чернова Анна</t>
  </si>
  <si>
    <t>Яославская, Ярославль</t>
  </si>
  <si>
    <t>Валяева С.П.</t>
  </si>
  <si>
    <t>Валяева София</t>
  </si>
  <si>
    <t>Матухина Мария</t>
  </si>
  <si>
    <t>Гусева Ирина</t>
  </si>
  <si>
    <t>Зачиналова Мария</t>
  </si>
  <si>
    <t>Руфова Ольга</t>
  </si>
  <si>
    <t>Палочкина Алена</t>
  </si>
  <si>
    <t>Болотова Екатерина</t>
  </si>
  <si>
    <t>Блохина Наталья</t>
  </si>
  <si>
    <t>Бодунова Алина</t>
  </si>
  <si>
    <t>Волченкова Дарья</t>
  </si>
  <si>
    <t>Бычкова Ирина</t>
  </si>
  <si>
    <t>Комарова Татьяна</t>
  </si>
  <si>
    <t>Лепакова Полина</t>
  </si>
  <si>
    <t>Говишева Ольга</t>
  </si>
  <si>
    <t>Аксенова Александра</t>
  </si>
  <si>
    <t>Кандаурова Анна</t>
  </si>
  <si>
    <t>Тимофеева Яна</t>
  </si>
  <si>
    <t>Кучина Татьяна</t>
  </si>
  <si>
    <t>Меджидова Аида</t>
  </si>
  <si>
    <t>Новиковская Юлия</t>
  </si>
  <si>
    <t>Гроздилова Юлия</t>
  </si>
  <si>
    <t>Карманова Кристина</t>
  </si>
  <si>
    <t>Женщины</t>
  </si>
  <si>
    <t>кмс</t>
  </si>
  <si>
    <t>Колесова Анна</t>
  </si>
  <si>
    <t>Мицик Ю.И., Ивлев В.А.</t>
  </si>
  <si>
    <t>Сошников А.В.</t>
  </si>
  <si>
    <t>Дранник Ирина</t>
  </si>
  <si>
    <t>Болотова Елизавета</t>
  </si>
  <si>
    <t>Муравьева Оксана</t>
  </si>
  <si>
    <t>Талерова Ольга</t>
  </si>
  <si>
    <t>Коршунова Галина</t>
  </si>
  <si>
    <t>Шарапина Кристина</t>
  </si>
  <si>
    <t>Кормановская Ульяна</t>
  </si>
  <si>
    <t>Тимошин Андрей</t>
  </si>
  <si>
    <t>Черезов Максим</t>
  </si>
  <si>
    <t>Яославская, Рыбинск</t>
  </si>
  <si>
    <t>Денисов Антон</t>
  </si>
  <si>
    <t>Боровков Владимир</t>
  </si>
  <si>
    <t>Тихонов Олег</t>
  </si>
  <si>
    <t>Остроумов Роман</t>
  </si>
  <si>
    <t>Ермаков Владимир</t>
  </si>
  <si>
    <t>Кокорин Евгений</t>
  </si>
  <si>
    <t>Некоузкий МР</t>
  </si>
  <si>
    <t>Дмитриев Евгений</t>
  </si>
  <si>
    <t>Бесстрахов Илья</t>
  </si>
  <si>
    <t>Романов Павел</t>
  </si>
  <si>
    <t>Полетаев Денис</t>
  </si>
  <si>
    <t>Ярославская, Переславль</t>
  </si>
  <si>
    <t>1ю</t>
  </si>
  <si>
    <t>Время старта: 13:30</t>
  </si>
  <si>
    <t>Михайличенко Михаил</t>
  </si>
  <si>
    <t>Суслов Максим</t>
  </si>
  <si>
    <t>Диденко Артем</t>
  </si>
  <si>
    <t>Дубровин Геннадий</t>
  </si>
  <si>
    <t>Поткин Илья</t>
  </si>
  <si>
    <t>Небогин Андрей</t>
  </si>
  <si>
    <t>Ашастин Александр</t>
  </si>
  <si>
    <t>Воробьев Михаил</t>
  </si>
  <si>
    <t>Зараковский Евгений</t>
  </si>
  <si>
    <t>Борисов Алексей</t>
  </si>
  <si>
    <t>Чемпионат Ярославской области по легкоатлетическому кроссу</t>
  </si>
  <si>
    <t>29 апреля 2018 г.</t>
  </si>
  <si>
    <t>30.03.1996</t>
  </si>
  <si>
    <t>Ярослаская, Ярославль</t>
  </si>
  <si>
    <t>МУ СШОР № 19</t>
  </si>
  <si>
    <t>Карманов Ю.А.</t>
  </si>
  <si>
    <t>Белкина Надежда</t>
  </si>
  <si>
    <t>18.01.1998</t>
  </si>
  <si>
    <t>28.02.2000</t>
  </si>
  <si>
    <t>13.07.1992</t>
  </si>
  <si>
    <t>Зверева Марина</t>
  </si>
  <si>
    <t>05.08.1986</t>
  </si>
  <si>
    <t>МУ СШОР № 2</t>
  </si>
  <si>
    <t>Кузнецова А.Л.</t>
  </si>
  <si>
    <t>1998</t>
  </si>
  <si>
    <t xml:space="preserve">Ярославская </t>
  </si>
  <si>
    <t>Камешкова Алена</t>
  </si>
  <si>
    <t>04.07.1996</t>
  </si>
  <si>
    <t>Клейменов А.Н.</t>
  </si>
  <si>
    <t>1999</t>
  </si>
  <si>
    <t>19.02.1997</t>
  </si>
  <si>
    <t>ЯГМА</t>
  </si>
  <si>
    <t>Конева Светлана</t>
  </si>
  <si>
    <t>03.12.1998</t>
  </si>
  <si>
    <t>19.01.1997</t>
  </si>
  <si>
    <t>Головицына Анна</t>
  </si>
  <si>
    <t>18.03.2000</t>
  </si>
  <si>
    <t>Шастак А.А.</t>
  </si>
  <si>
    <t>1992</t>
  </si>
  <si>
    <t>Ярославская</t>
  </si>
  <si>
    <t>Рыбинский МР</t>
  </si>
  <si>
    <t>Лысенко Александра</t>
  </si>
  <si>
    <t>Преславль-Залесский</t>
  </si>
  <si>
    <t>Чупрова Наталия</t>
  </si>
  <si>
    <t>30.05.1987</t>
  </si>
  <si>
    <t>Земскова Ксения</t>
  </si>
  <si>
    <t>995</t>
  </si>
  <si>
    <t>1980</t>
  </si>
  <si>
    <t>Архипова Виктория</t>
  </si>
  <si>
    <t>Филатова Ана</t>
  </si>
  <si>
    <t>Груздева Екатерина</t>
  </si>
  <si>
    <t>2000</t>
  </si>
  <si>
    <t>Благородова Мария</t>
  </si>
  <si>
    <t>Калинина Виктория</t>
  </si>
  <si>
    <t>Никулинова Анна</t>
  </si>
  <si>
    <t>1984</t>
  </si>
  <si>
    <t>Максименко Ирина</t>
  </si>
  <si>
    <t>27.01.1979</t>
  </si>
  <si>
    <t>1996</t>
  </si>
  <si>
    <t>1995</t>
  </si>
  <si>
    <t>Бузинова Оксана</t>
  </si>
  <si>
    <t>20.11.2000</t>
  </si>
  <si>
    <t>Соколова Светлана</t>
  </si>
  <si>
    <t>Воронина Анна</t>
  </si>
  <si>
    <t>1997</t>
  </si>
  <si>
    <t>Коваленко Наталия</t>
  </si>
  <si>
    <t>1983</t>
  </si>
  <si>
    <t>Лайкова Ольга</t>
  </si>
  <si>
    <t>1985</t>
  </si>
  <si>
    <t>Коптелова Елизавета</t>
  </si>
  <si>
    <t>Бриндюкова Ирина</t>
  </si>
  <si>
    <t>23.02.1985</t>
  </si>
  <si>
    <t>Мышкинский МР</t>
  </si>
  <si>
    <t>Кузнецова Ольга</t>
  </si>
  <si>
    <t>Мокошина Дарья</t>
  </si>
  <si>
    <t>Жилина Наталия</t>
  </si>
  <si>
    <t>Быкова Ксения</t>
  </si>
  <si>
    <t>23.09.1999</t>
  </si>
  <si>
    <t>Галочкина Лилия</t>
  </si>
  <si>
    <t>10.06.1978</t>
  </si>
  <si>
    <t>Цыганова Любовь</t>
  </si>
  <si>
    <t>1982</t>
  </si>
  <si>
    <t>1990</t>
  </si>
  <si>
    <t>Ярочкина Алена</t>
  </si>
  <si>
    <t>Коровкина Светлана</t>
  </si>
  <si>
    <t>Каторина Ольга</t>
  </si>
  <si>
    <t>24.02.1967</t>
  </si>
  <si>
    <t>Юдина Анастасия</t>
  </si>
  <si>
    <t>Сечина Анна</t>
  </si>
  <si>
    <t>Зеленина Ирина</t>
  </si>
  <si>
    <t>24.09.1976</t>
  </si>
  <si>
    <t>Кукушкина Анастасия</t>
  </si>
  <si>
    <t>Голубева Ксения</t>
  </si>
  <si>
    <t>Крышковец Юлия</t>
  </si>
  <si>
    <t>Горчнева Иранда</t>
  </si>
  <si>
    <t>1977</t>
  </si>
  <si>
    <t>Куркина Ольга</t>
  </si>
  <si>
    <t>08.05.1976</t>
  </si>
  <si>
    <t>Коновалова Ольга</t>
  </si>
  <si>
    <t>11.07.1993</t>
  </si>
  <si>
    <t>Некрасова Жанна</t>
  </si>
  <si>
    <t>17.09.1979</t>
  </si>
  <si>
    <t>Шипова Екатерина</t>
  </si>
  <si>
    <t>1987</t>
  </si>
  <si>
    <t>Крекова Елена</t>
  </si>
  <si>
    <t>Коваленко Галина</t>
  </si>
  <si>
    <t>Коваленко Мария</t>
  </si>
  <si>
    <t>1993</t>
  </si>
  <si>
    <t>Ниязова Юлия</t>
  </si>
  <si>
    <t>24.05.1972</t>
  </si>
  <si>
    <t>Первенство Ярославской области по легкоатлетическому кроссу</t>
  </si>
  <si>
    <t>девушки 2001-2002 г.р.</t>
  </si>
  <si>
    <t>Время старта: 13:25</t>
  </si>
  <si>
    <t>Валяева С.П., Круговой К.Н.</t>
  </si>
  <si>
    <t>Павлюшина Дарья</t>
  </si>
  <si>
    <t>Дмитриева Анастасия</t>
  </si>
  <si>
    <t>Дорофеева Елена</t>
  </si>
  <si>
    <t>2001</t>
  </si>
  <si>
    <t>Ярославская, Гаврилов-Ям</t>
  </si>
  <si>
    <t>ДЮСШ</t>
  </si>
  <si>
    <t>Сорокин А.В.</t>
  </si>
  <si>
    <t>МУ СШОР № 8</t>
  </si>
  <si>
    <t>Зверев В.Н.</t>
  </si>
  <si>
    <t>Кабирова Тахмина</t>
  </si>
  <si>
    <t>Богачева Алена</t>
  </si>
  <si>
    <t>девушки 2003-2004 г.р.</t>
  </si>
  <si>
    <t>Шайдакова Екатерина</t>
  </si>
  <si>
    <t>Шарова Виктория</t>
  </si>
  <si>
    <t>Мальцева Кристина</t>
  </si>
  <si>
    <t>Шостак А.А.</t>
  </si>
  <si>
    <t>Шемягина Елизавета</t>
  </si>
  <si>
    <t>Хвостова Алена</t>
  </si>
  <si>
    <t>Михайлова Валерия</t>
  </si>
  <si>
    <t>Зеленцова Елена</t>
  </si>
  <si>
    <t>23.07.1990</t>
  </si>
  <si>
    <t>30.06.1999</t>
  </si>
  <si>
    <t>10.01.1986</t>
  </si>
  <si>
    <t>30.04.1999</t>
  </si>
  <si>
    <t>17.10.1983</t>
  </si>
  <si>
    <t>Хомченко Александра</t>
  </si>
  <si>
    <t>20.08.1982</t>
  </si>
  <si>
    <t>Ершова Анна</t>
  </si>
  <si>
    <t>17.05.1988</t>
  </si>
  <si>
    <t>Харламова Виктория</t>
  </si>
  <si>
    <t>Черносвитова Диана</t>
  </si>
  <si>
    <t>Фалина Ольга</t>
  </si>
  <si>
    <t>Беляева Алена</t>
  </si>
  <si>
    <t>1988</t>
  </si>
  <si>
    <t>Додонова Юлия</t>
  </si>
  <si>
    <t>15.09.1985</t>
  </si>
  <si>
    <t>Чащина Екатерина</t>
  </si>
  <si>
    <t>28.11.1980</t>
  </si>
  <si>
    <t>Москаленко Анастасия</t>
  </si>
  <si>
    <t>Пушкарева Елизавета</t>
  </si>
  <si>
    <t>Кулакова Яна</t>
  </si>
  <si>
    <t>Анкудинов А.В.</t>
  </si>
  <si>
    <t>04.09.1988</t>
  </si>
  <si>
    <t xml:space="preserve"> МУ СШОР №19</t>
  </si>
  <si>
    <t>01.01.1984</t>
  </si>
  <si>
    <t xml:space="preserve">МУ СШОР № 2 </t>
  </si>
  <si>
    <t>27.04.1994</t>
  </si>
  <si>
    <t>Егинов Тимофей</t>
  </si>
  <si>
    <t>01.01.2000</t>
  </si>
  <si>
    <t xml:space="preserve"> Ивлев В., Мицик Ю.И.</t>
  </si>
  <si>
    <t>08.04.1987</t>
  </si>
  <si>
    <t>18.12.1996</t>
  </si>
  <si>
    <t>21.08.1981</t>
  </si>
  <si>
    <t>Ковалёв Александр</t>
  </si>
  <si>
    <t>21.02.1982</t>
  </si>
  <si>
    <t>Фартушко Виктор</t>
  </si>
  <si>
    <t>1971</t>
  </si>
  <si>
    <t>11.09.1993</t>
  </si>
  <si>
    <t>Кирилин Игорь</t>
  </si>
  <si>
    <t>Миронов Никита</t>
  </si>
  <si>
    <t>Залавцев Иван</t>
  </si>
  <si>
    <t>01.11.1998</t>
  </si>
  <si>
    <t>Лакеев Евгений</t>
  </si>
  <si>
    <t>Вопиловский Иван</t>
  </si>
  <si>
    <t>Аликбаев Игорь</t>
  </si>
  <si>
    <t>16.09.1998</t>
  </si>
  <si>
    <t>1986</t>
  </si>
  <si>
    <t>Иванов Дмитрий</t>
  </si>
  <si>
    <t>Якимов Алексей</t>
  </si>
  <si>
    <t>20.06.1996</t>
  </si>
  <si>
    <t>Ульянов Дмитрий</t>
  </si>
  <si>
    <t>20.10.2000</t>
  </si>
  <si>
    <t>Бордукова Н.А., Зверев В.Н.</t>
  </si>
  <si>
    <t>Светлов Даниил</t>
  </si>
  <si>
    <t>19.11.1999</t>
  </si>
  <si>
    <t>03.02.1981</t>
  </si>
  <si>
    <t>Грошев Алексей</t>
  </si>
  <si>
    <t>Бабичев Андрей</t>
  </si>
  <si>
    <t>Малахов Захар</t>
  </si>
  <si>
    <t>17.10.2000</t>
  </si>
  <si>
    <t>Волынкин Александр</t>
  </si>
  <si>
    <t>1994</t>
  </si>
  <si>
    <t>Харитонов Кирилл</t>
  </si>
  <si>
    <t>12.06.1998</t>
  </si>
  <si>
    <t>26.06.1990</t>
  </si>
  <si>
    <t>Жуков Михаил</t>
  </si>
  <si>
    <t>Новожилов Илья</t>
  </si>
  <si>
    <t>Новиков Михаил</t>
  </si>
  <si>
    <t>1976</t>
  </si>
  <si>
    <t>1989</t>
  </si>
  <si>
    <t>1967</t>
  </si>
  <si>
    <t>Суходоев Андрей</t>
  </si>
  <si>
    <t>Зитеров Александр</t>
  </si>
  <si>
    <t>09.07.1977</t>
  </si>
  <si>
    <t>Азеев Андрей</t>
  </si>
  <si>
    <t>Соболев Антон</t>
  </si>
  <si>
    <t>Щетков Виталий</t>
  </si>
  <si>
    <t>06.12.1991</t>
  </si>
  <si>
    <t>Пенев Сергей</t>
  </si>
  <si>
    <t>1964</t>
  </si>
  <si>
    <t>09.05.1960</t>
  </si>
  <si>
    <t>Николаев Андрей</t>
  </si>
  <si>
    <t>23.10.1971</t>
  </si>
  <si>
    <t>Годунов Сергей</t>
  </si>
  <si>
    <t>1963</t>
  </si>
  <si>
    <t>Дубов Никита</t>
  </si>
  <si>
    <t>16.05.1990</t>
  </si>
  <si>
    <t>Ганин Евгений</t>
  </si>
  <si>
    <t>Соколов Павел</t>
  </si>
  <si>
    <t>Снежков Сергей</t>
  </si>
  <si>
    <t>Макеев Дмитрий</t>
  </si>
  <si>
    <t>Зыков Дмитрий</t>
  </si>
  <si>
    <t>Тихомиров Александр</t>
  </si>
  <si>
    <t>01.11.1957</t>
  </si>
  <si>
    <t>Филинков Алексей</t>
  </si>
  <si>
    <t>20.09.1982</t>
  </si>
  <si>
    <t>Бакин Андрей</t>
  </si>
  <si>
    <t>12.02.1988</t>
  </si>
  <si>
    <t>Сергеев Алексей</t>
  </si>
  <si>
    <t>Максименко Александр</t>
  </si>
  <si>
    <t>08.10.1976</t>
  </si>
  <si>
    <t>Григорьев Антон</t>
  </si>
  <si>
    <t>Соколов Егор</t>
  </si>
  <si>
    <t>Маринин Андрей</t>
  </si>
  <si>
    <t>Флейхер Вадим</t>
  </si>
  <si>
    <t>Гаряйнов Александр</t>
  </si>
  <si>
    <t>Ларченко Владислав</t>
  </si>
  <si>
    <t>Павлов Валентин</t>
  </si>
  <si>
    <t>Катая Алексей</t>
  </si>
  <si>
    <t>Пермяков Сергей</t>
  </si>
  <si>
    <t>Соловьев Олег</t>
  </si>
  <si>
    <t>Копылов Владислав</t>
  </si>
  <si>
    <t>Петров Александр</t>
  </si>
  <si>
    <t>Назаров Артем</t>
  </si>
  <si>
    <t>Беляев Александр</t>
  </si>
  <si>
    <t>Юноши 2001-2002 г.р.</t>
  </si>
  <si>
    <t>Захаров Даниил</t>
  </si>
  <si>
    <t>Колесов Сергей</t>
  </si>
  <si>
    <t>Ивлев В.А., Мицик Ю.И.</t>
  </si>
  <si>
    <t>Ганин А.Б.</t>
  </si>
  <si>
    <t>Бадаев Максим</t>
  </si>
  <si>
    <t>Симченко Глеб</t>
  </si>
  <si>
    <t>Жарков Артем</t>
  </si>
  <si>
    <t>Павлов Илья</t>
  </si>
  <si>
    <t>Юноши 2003-2004 г.р.</t>
  </si>
  <si>
    <t>Зорин Александр</t>
  </si>
  <si>
    <t>Крепышев Федор</t>
  </si>
  <si>
    <t>Орлов Антон</t>
  </si>
  <si>
    <t>Поляков Кирилл</t>
  </si>
  <si>
    <t>Широков Роман</t>
  </si>
  <si>
    <t>Лиганов Валерий</t>
  </si>
  <si>
    <t>Хархорин Даниил</t>
  </si>
  <si>
    <t>Протасов Александр</t>
  </si>
  <si>
    <t>Коробко Вадим</t>
  </si>
  <si>
    <t>Пантелеев Владимир</t>
  </si>
  <si>
    <t>Цепков Евгений</t>
  </si>
  <si>
    <t>Нечаев Роман</t>
  </si>
  <si>
    <t>Евдокимов Сергей</t>
  </si>
  <si>
    <t>Прощенко Руслан</t>
  </si>
  <si>
    <t>Погорелов Алексей</t>
  </si>
  <si>
    <t>04.01.1990</t>
  </si>
  <si>
    <t>1981</t>
  </si>
  <si>
    <t>07.07.1985</t>
  </si>
  <si>
    <t xml:space="preserve"> МУ СШОР № 2</t>
  </si>
  <si>
    <t>Мастаков Андрей</t>
  </si>
  <si>
    <t>Шумилов Александр</t>
  </si>
  <si>
    <t>Куликов Максим</t>
  </si>
  <si>
    <t>Ишангулыев Мердан</t>
  </si>
  <si>
    <t>Сапожников В.П.</t>
  </si>
  <si>
    <t>08.06.2000</t>
  </si>
  <si>
    <t>Тимофеев Дмитрий</t>
  </si>
  <si>
    <t>1991</t>
  </si>
  <si>
    <t>SKI 76 TEAM</t>
  </si>
  <si>
    <t>Кулаков Максим</t>
  </si>
  <si>
    <t>Крымский Вячеслав</t>
  </si>
  <si>
    <t>04.04.1974</t>
  </si>
  <si>
    <t>Фомин Алексей</t>
  </si>
  <si>
    <t>Шкарупа Илья</t>
  </si>
  <si>
    <t>21.11.2000</t>
  </si>
  <si>
    <t>Быстров Александр</t>
  </si>
  <si>
    <t>29.03.1966</t>
  </si>
  <si>
    <t>Шерстнев Александр</t>
  </si>
  <si>
    <t>08.05.1988</t>
  </si>
  <si>
    <t>01.02.1981</t>
  </si>
  <si>
    <t>Тихов Владимир</t>
  </si>
  <si>
    <t>18.06.1968</t>
  </si>
  <si>
    <t>Румянцев Евгений</t>
  </si>
  <si>
    <t>24.05.1970</t>
  </si>
  <si>
    <t>Гатаулин Тимур</t>
  </si>
  <si>
    <t>Щербаков Андрей</t>
  </si>
  <si>
    <t>Пеньков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</si>
</sst>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:ss.00;@"/>
    <numFmt numFmtId="165" formatCode="m:ss.0;@"/>
    <numFmt numFmtId="166" formatCode="ss.00;@"/>
    <numFmt numFmtId="167" formatCode="mm:ss.0;@"/>
  </numFmts>
  <fonts count="22" x14ac:knownFonts="1">
    <font>
      <sz val="11"/>
      <color theme="1"/>
      <name val="Calibri"/>
      <family val="2"/>
      <scheme val="minor"/>
    </font>
    <font>
      <sz val="16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i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0"/>
      <color rgb="FFFF0000"/>
      <name val="Arial"/>
      <family val="2"/>
      <charset val="204"/>
    </font>
    <font>
      <sz val="7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Alignment="1">
      <alignment wrapText="1"/>
    </xf>
    <xf numFmtId="0" fontId="7" fillId="0" borderId="0" xfId="0" applyFont="1" applyBorder="1" applyAlignment="1"/>
    <xf numFmtId="0" fontId="11" fillId="0" borderId="7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8" fillId="0" borderId="8" xfId="0" applyFont="1" applyBorder="1"/>
    <xf numFmtId="0" fontId="10" fillId="0" borderId="8" xfId="0" applyFont="1" applyBorder="1" applyAlignment="1">
      <alignment horizontal="center"/>
    </xf>
    <xf numFmtId="0" fontId="11" fillId="0" borderId="9" xfId="0" applyFont="1" applyBorder="1"/>
    <xf numFmtId="0" fontId="0" fillId="0" borderId="9" xfId="0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/>
    <xf numFmtId="165" fontId="0" fillId="0" borderId="7" xfId="0" applyNumberForma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left"/>
    </xf>
    <xf numFmtId="166" fontId="11" fillId="0" borderId="7" xfId="0" applyNumberFormat="1" applyFont="1" applyBorder="1" applyAlignment="1">
      <alignment horizontal="center"/>
    </xf>
    <xf numFmtId="0" fontId="11" fillId="0" borderId="7" xfId="0" applyFont="1" applyFill="1" applyBorder="1"/>
    <xf numFmtId="165" fontId="0" fillId="0" borderId="8" xfId="0" applyNumberFormat="1" applyBorder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8" xfId="0" applyFont="1" applyFill="1" applyBorder="1"/>
    <xf numFmtId="0" fontId="0" fillId="0" borderId="8" xfId="0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10" xfId="0" applyNumberFormat="1" applyFont="1" applyBorder="1" applyAlignment="1">
      <alignment horizontal="center"/>
    </xf>
    <xf numFmtId="0" fontId="11" fillId="0" borderId="10" xfId="0" applyFont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4" fillId="0" borderId="7" xfId="0" applyFont="1" applyBorder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7" xfId="0" applyFont="1" applyBorder="1" applyAlignment="1"/>
    <xf numFmtId="165" fontId="0" fillId="0" borderId="9" xfId="0" applyNumberForma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166" fontId="11" fillId="0" borderId="9" xfId="0" applyNumberFormat="1" applyFont="1" applyBorder="1" applyAlignment="1">
      <alignment horizontal="center"/>
    </xf>
    <xf numFmtId="0" fontId="0" fillId="0" borderId="9" xfId="0" applyBorder="1"/>
    <xf numFmtId="0" fontId="11" fillId="0" borderId="10" xfId="0" applyFont="1" applyBorder="1" applyAlignment="1"/>
    <xf numFmtId="167" fontId="0" fillId="0" borderId="10" xfId="0" applyNumberFormat="1" applyBorder="1" applyAlignment="1">
      <alignment horizontal="center"/>
    </xf>
    <xf numFmtId="0" fontId="11" fillId="0" borderId="0" xfId="0" applyFont="1" applyBorder="1" applyAlignment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165" fontId="11" fillId="0" borderId="7" xfId="0" applyNumberFormat="1" applyFont="1" applyBorder="1" applyAlignment="1">
      <alignment horizontal="center"/>
    </xf>
    <xf numFmtId="0" fontId="14" fillId="0" borderId="8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167" fontId="0" fillId="0" borderId="8" xfId="0" applyNumberFormat="1" applyBorder="1" applyAlignment="1">
      <alignment horizontal="center"/>
    </xf>
    <xf numFmtId="0" fontId="11" fillId="0" borderId="9" xfId="0" applyFont="1" applyFill="1" applyBorder="1"/>
    <xf numFmtId="0" fontId="15" fillId="0" borderId="8" xfId="0" applyFont="1" applyBorder="1" applyAlignment="1">
      <alignment vertic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/>
    <xf numFmtId="0" fontId="0" fillId="0" borderId="10" xfId="0" applyBorder="1" applyAlignment="1">
      <alignment horizontal="center"/>
    </xf>
    <xf numFmtId="0" fontId="8" fillId="0" borderId="12" xfId="0" applyFont="1" applyBorder="1"/>
    <xf numFmtId="0" fontId="14" fillId="0" borderId="8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165" fontId="11" fillId="0" borderId="9" xfId="0" applyNumberFormat="1" applyFont="1" applyBorder="1" applyAlignment="1">
      <alignment horizontal="center"/>
    </xf>
    <xf numFmtId="0" fontId="15" fillId="0" borderId="7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16" fillId="0" borderId="7" xfId="0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0" fillId="0" borderId="7" xfId="0" applyFont="1" applyBorder="1"/>
    <xf numFmtId="0" fontId="20" fillId="0" borderId="8" xfId="0" applyFont="1" applyBorder="1"/>
    <xf numFmtId="0" fontId="19" fillId="0" borderId="7" xfId="0" applyFont="1" applyBorder="1" applyAlignment="1">
      <alignment horizontal="left"/>
    </xf>
    <xf numFmtId="164" fontId="11" fillId="0" borderId="8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Fill="1" applyBorder="1" applyAlignment="1"/>
    <xf numFmtId="0" fontId="14" fillId="0" borderId="11" xfId="0" applyFont="1" applyBorder="1" applyAlignment="1">
      <alignment horizontal="left"/>
    </xf>
    <xf numFmtId="166" fontId="11" fillId="0" borderId="1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166" fontId="11" fillId="0" borderId="10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14" fontId="8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14" fontId="11" fillId="0" borderId="7" xfId="0" applyNumberFormat="1" applyFont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0" fontId="20" fillId="0" borderId="9" xfId="0" applyFont="1" applyBorder="1"/>
    <xf numFmtId="49" fontId="14" fillId="0" borderId="9" xfId="0" applyNumberFormat="1" applyFont="1" applyBorder="1" applyAlignment="1">
      <alignment horizontal="center"/>
    </xf>
    <xf numFmtId="0" fontId="20" fillId="0" borderId="10" xfId="0" applyFont="1" applyBorder="1"/>
    <xf numFmtId="0" fontId="11" fillId="0" borderId="10" xfId="0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4" fontId="14" fillId="0" borderId="8" xfId="0" applyNumberFormat="1" applyFont="1" applyBorder="1" applyAlignment="1">
      <alignment horizontal="center"/>
    </xf>
    <xf numFmtId="14" fontId="14" fillId="0" borderId="7" xfId="0" applyNumberFormat="1" applyFont="1" applyBorder="1" applyAlignment="1">
      <alignment horizontal="center"/>
    </xf>
    <xf numFmtId="14" fontId="0" fillId="0" borderId="8" xfId="0" applyNumberFormat="1" applyBorder="1"/>
    <xf numFmtId="14" fontId="0" fillId="0" borderId="8" xfId="0" applyNumberFormat="1" applyBorder="1" applyAlignment="1">
      <alignment horizontal="center"/>
    </xf>
    <xf numFmtId="14" fontId="14" fillId="0" borderId="9" xfId="0" applyNumberFormat="1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0" fontId="14" fillId="0" borderId="11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49" fontId="0" fillId="0" borderId="7" xfId="0" applyNumberForma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7" xfId="0" applyNumberFormat="1" applyBorder="1" applyAlignment="1">
      <alignment horizontal="center"/>
    </xf>
    <xf numFmtId="0" fontId="21" fillId="0" borderId="7" xfId="0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15%20&#1050;&#1088;&#1086;&#1089;&#1089;%20&#1075;&#1086;&#1088;&#1086;&#1076;%20&#1080;%20&#1086;&#1073;&#1083;&#1072;&#1089;&#1090;&#1100;\&#1057;&#1087;&#1072;&#1088;&#1090;&#1072;&#1082;&#1080;&#1072;&#1076;&#1072;_&#1082;&#1088;&#1086;&#1089;&#1089;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а"/>
      <sheetName val="Таблица"/>
      <sheetName val="5 км"/>
      <sheetName val="3 км"/>
      <sheetName val="1 км"/>
      <sheetName val="Команды"/>
      <sheetName val="2 км"/>
      <sheetName val="сводный команд"/>
      <sheetName val="разряды"/>
      <sheetName val="Итог спарт."/>
      <sheetName val="о 3км"/>
      <sheetName val="о 5 км"/>
      <sheetName val="о 1 км"/>
      <sheetName val="о 2 км"/>
    </sheetNames>
    <sheetDataSet>
      <sheetData sheetId="0">
        <row r="3">
          <cell r="A3">
            <v>941</v>
          </cell>
          <cell r="B3">
            <v>1.0703703703703703E-2</v>
          </cell>
          <cell r="D3">
            <v>942</v>
          </cell>
          <cell r="E3">
            <v>6.1099537037037042E-3</v>
          </cell>
          <cell r="G3">
            <v>933</v>
          </cell>
          <cell r="H3">
            <v>2.1400462962962961E-3</v>
          </cell>
          <cell r="J3">
            <v>932</v>
          </cell>
          <cell r="K3">
            <v>4.3923611111111116E-3</v>
          </cell>
        </row>
        <row r="4">
          <cell r="A4">
            <v>848</v>
          </cell>
          <cell r="B4">
            <v>1.075462962962963E-2</v>
          </cell>
          <cell r="D4">
            <v>903</v>
          </cell>
          <cell r="E4">
            <v>6.115740740740741E-3</v>
          </cell>
          <cell r="G4">
            <v>954</v>
          </cell>
          <cell r="H4">
            <v>2.1782407407407406E-3</v>
          </cell>
          <cell r="J4">
            <v>935</v>
          </cell>
          <cell r="K4">
            <v>4.5821759259259262E-3</v>
          </cell>
        </row>
        <row r="5">
          <cell r="A5">
            <v>859</v>
          </cell>
          <cell r="B5">
            <v>1.1407407407407408E-2</v>
          </cell>
          <cell r="D5">
            <v>944</v>
          </cell>
          <cell r="E5">
            <v>6.1261574074074074E-3</v>
          </cell>
          <cell r="G5">
            <v>955</v>
          </cell>
          <cell r="H5">
            <v>2.2025462962962966E-3</v>
          </cell>
          <cell r="J5">
            <v>909</v>
          </cell>
          <cell r="K5">
            <v>4.6331018518518518E-3</v>
          </cell>
        </row>
        <row r="6">
          <cell r="A6">
            <v>907</v>
          </cell>
          <cell r="B6">
            <v>1.1604166666666667E-2</v>
          </cell>
          <cell r="D6">
            <v>904</v>
          </cell>
          <cell r="E6">
            <v>6.1643518518518523E-3</v>
          </cell>
          <cell r="G6">
            <v>934</v>
          </cell>
          <cell r="H6">
            <v>2.221064814814815E-3</v>
          </cell>
          <cell r="J6">
            <v>914</v>
          </cell>
          <cell r="K6">
            <v>4.8078703703703712E-3</v>
          </cell>
        </row>
        <row r="7">
          <cell r="A7">
            <v>53</v>
          </cell>
          <cell r="B7">
            <v>1.1644675925925926E-2</v>
          </cell>
          <cell r="D7">
            <v>902</v>
          </cell>
          <cell r="E7">
            <v>6.2199074074074075E-3</v>
          </cell>
          <cell r="G7">
            <v>916</v>
          </cell>
          <cell r="H7">
            <v>2.2708333333333335E-3</v>
          </cell>
          <cell r="J7">
            <v>910</v>
          </cell>
          <cell r="K7">
            <v>4.8564814814814816E-3</v>
          </cell>
        </row>
        <row r="8">
          <cell r="A8">
            <v>80</v>
          </cell>
          <cell r="B8">
            <v>1.1853009259259258E-2</v>
          </cell>
          <cell r="D8">
            <v>947</v>
          </cell>
          <cell r="E8">
            <v>6.3969907407407404E-3</v>
          </cell>
          <cell r="G8">
            <v>936</v>
          </cell>
          <cell r="H8">
            <v>2.3391203703703703E-3</v>
          </cell>
          <cell r="J8">
            <v>3</v>
          </cell>
          <cell r="K8">
            <v>5.6828703703703702E-3</v>
          </cell>
        </row>
        <row r="9">
          <cell r="A9">
            <v>79</v>
          </cell>
          <cell r="B9">
            <v>1.229050925925926E-2</v>
          </cell>
          <cell r="D9">
            <v>19</v>
          </cell>
          <cell r="E9">
            <v>6.4398148148148149E-3</v>
          </cell>
          <cell r="G9">
            <v>937</v>
          </cell>
          <cell r="H9">
            <v>2.3657407407407407E-3</v>
          </cell>
          <cell r="J9">
            <v>868</v>
          </cell>
          <cell r="K9">
            <v>5.7141203703703703E-3</v>
          </cell>
        </row>
        <row r="10">
          <cell r="A10">
            <v>83</v>
          </cell>
          <cell r="B10">
            <v>1.2421296296296297E-2</v>
          </cell>
          <cell r="D10">
            <v>943</v>
          </cell>
          <cell r="E10">
            <v>6.5324074074074069E-3</v>
          </cell>
          <cell r="G10">
            <v>917</v>
          </cell>
          <cell r="H10">
            <v>2.3865740740740739E-3</v>
          </cell>
          <cell r="J10">
            <v>812</v>
          </cell>
          <cell r="K10">
            <v>5.7395833333333335E-3</v>
          </cell>
        </row>
        <row r="11">
          <cell r="A11">
            <v>82</v>
          </cell>
          <cell r="B11">
            <v>1.2449074074074072E-2</v>
          </cell>
          <cell r="D11">
            <v>948</v>
          </cell>
          <cell r="E11">
            <v>6.541666666666667E-3</v>
          </cell>
          <cell r="G11">
            <v>940</v>
          </cell>
          <cell r="H11">
            <v>2.3877314814814816E-3</v>
          </cell>
          <cell r="J11">
            <v>831</v>
          </cell>
          <cell r="K11">
            <v>6.0636574074074074E-3</v>
          </cell>
        </row>
        <row r="12">
          <cell r="A12">
            <v>54</v>
          </cell>
          <cell r="B12">
            <v>1.2502314814814815E-2</v>
          </cell>
          <cell r="D12">
            <v>865</v>
          </cell>
          <cell r="E12">
            <v>6.5891203703703702E-3</v>
          </cell>
          <cell r="G12">
            <v>915</v>
          </cell>
          <cell r="H12">
            <v>2.4166666666666668E-3</v>
          </cell>
          <cell r="J12">
            <v>968</v>
          </cell>
          <cell r="K12">
            <v>6.7881944444444448E-3</v>
          </cell>
        </row>
        <row r="13">
          <cell r="A13">
            <v>85</v>
          </cell>
          <cell r="B13">
            <v>1.2549768518518517E-2</v>
          </cell>
          <cell r="D13">
            <v>841</v>
          </cell>
          <cell r="E13">
            <v>6.6226851851851854E-3</v>
          </cell>
          <cell r="G13">
            <v>912</v>
          </cell>
          <cell r="H13">
            <v>2.4490740740740744E-3</v>
          </cell>
          <cell r="J13">
            <v>928</v>
          </cell>
          <cell r="K13">
            <v>6.797453703703704E-3</v>
          </cell>
        </row>
        <row r="14">
          <cell r="A14">
            <v>45</v>
          </cell>
          <cell r="B14">
            <v>1.2695601851851852E-2</v>
          </cell>
          <cell r="D14">
            <v>862</v>
          </cell>
          <cell r="E14">
            <v>6.626157407407407E-3</v>
          </cell>
          <cell r="G14">
            <v>1</v>
          </cell>
          <cell r="H14">
            <v>2.8796296296296296E-3</v>
          </cell>
          <cell r="J14">
            <v>929</v>
          </cell>
          <cell r="K14">
            <v>6.8668981481481489E-3</v>
          </cell>
        </row>
        <row r="15">
          <cell r="A15">
            <v>863</v>
          </cell>
          <cell r="B15">
            <v>1.2984953703703705E-2</v>
          </cell>
          <cell r="D15">
            <v>945</v>
          </cell>
          <cell r="E15">
            <v>6.7488425925925936E-3</v>
          </cell>
          <cell r="G15">
            <v>887</v>
          </cell>
          <cell r="H15">
            <v>2.9004629629629628E-3</v>
          </cell>
          <cell r="J15">
            <v>969</v>
          </cell>
          <cell r="K15">
            <v>7.4884259259259262E-3</v>
          </cell>
        </row>
        <row r="16">
          <cell r="A16">
            <v>23</v>
          </cell>
          <cell r="B16">
            <v>1.2984953703703705E-2</v>
          </cell>
          <cell r="D16">
            <v>860</v>
          </cell>
          <cell r="E16">
            <v>6.7511574074074071E-3</v>
          </cell>
          <cell r="G16">
            <v>804</v>
          </cell>
          <cell r="H16">
            <v>2.9108796296296296E-3</v>
          </cell>
          <cell r="J16">
            <v>800</v>
          </cell>
          <cell r="K16">
            <v>8.4722222222222213E-3</v>
          </cell>
        </row>
        <row r="17">
          <cell r="A17">
            <v>81</v>
          </cell>
          <cell r="B17">
            <v>1.2988425925925926E-2</v>
          </cell>
          <cell r="D17">
            <v>989</v>
          </cell>
          <cell r="E17">
            <v>6.9502314814814808E-3</v>
          </cell>
          <cell r="G17">
            <v>931</v>
          </cell>
          <cell r="H17">
            <v>3.2222222222222218E-3</v>
          </cell>
          <cell r="J17">
            <v>803</v>
          </cell>
          <cell r="K17">
            <v>8.4733796296296293E-3</v>
          </cell>
        </row>
        <row r="18">
          <cell r="A18">
            <v>899</v>
          </cell>
          <cell r="B18">
            <v>1.3416666666666667E-2</v>
          </cell>
          <cell r="D18">
            <v>906</v>
          </cell>
          <cell r="E18">
            <v>7.0879629629629634E-3</v>
          </cell>
          <cell r="G18">
            <v>876</v>
          </cell>
          <cell r="H18">
            <v>2.5567129629629629E-3</v>
          </cell>
          <cell r="J18">
            <v>62</v>
          </cell>
          <cell r="K18">
            <v>4.9247685185185184E-3</v>
          </cell>
        </row>
        <row r="19">
          <cell r="A19">
            <v>806</v>
          </cell>
          <cell r="B19">
            <v>1.3657407407407408E-2</v>
          </cell>
          <cell r="D19">
            <v>905</v>
          </cell>
          <cell r="E19">
            <v>7.0902777777777787E-3</v>
          </cell>
          <cell r="G19">
            <v>870</v>
          </cell>
          <cell r="H19">
            <v>2.6666666666666666E-3</v>
          </cell>
          <cell r="J19">
            <v>50</v>
          </cell>
          <cell r="K19">
            <v>5.0000000000000001E-3</v>
          </cell>
        </row>
        <row r="20">
          <cell r="A20">
            <v>22</v>
          </cell>
          <cell r="B20">
            <v>1.3416666666666667E-2</v>
          </cell>
          <cell r="D20">
            <v>6</v>
          </cell>
          <cell r="E20">
            <v>7.3773148148148148E-3</v>
          </cell>
          <cell r="G20">
            <v>846</v>
          </cell>
          <cell r="H20">
            <v>2.7256944444444442E-3</v>
          </cell>
          <cell r="J20">
            <v>34</v>
          </cell>
          <cell r="K20">
            <v>5.114583333333333E-3</v>
          </cell>
        </row>
        <row r="21">
          <cell r="A21">
            <v>32</v>
          </cell>
          <cell r="B21">
            <v>1.3657407407407408E-2</v>
          </cell>
          <cell r="D21">
            <v>814</v>
          </cell>
          <cell r="E21">
            <v>7.4930555555555549E-3</v>
          </cell>
          <cell r="G21">
            <v>877</v>
          </cell>
          <cell r="H21">
            <v>2.7534722222222218E-3</v>
          </cell>
          <cell r="J21">
            <v>26</v>
          </cell>
          <cell r="K21">
            <v>5.4131944444444436E-3</v>
          </cell>
        </row>
        <row r="22">
          <cell r="A22">
            <v>805</v>
          </cell>
          <cell r="B22">
            <v>1.379861111111111E-2</v>
          </cell>
          <cell r="D22">
            <v>987</v>
          </cell>
          <cell r="E22">
            <v>8.0752314814814818E-3</v>
          </cell>
          <cell r="G22">
            <v>845</v>
          </cell>
          <cell r="H22">
            <v>2.7557870370370371E-3</v>
          </cell>
          <cell r="J22">
            <v>47</v>
          </cell>
          <cell r="K22">
            <v>5.5868055555555558E-3</v>
          </cell>
        </row>
        <row r="23">
          <cell r="A23">
            <v>84</v>
          </cell>
          <cell r="B23">
            <v>1.379861111111111E-2</v>
          </cell>
          <cell r="D23">
            <v>993</v>
          </cell>
          <cell r="E23">
            <v>8.2233796296296308E-3</v>
          </cell>
          <cell r="G23">
            <v>965</v>
          </cell>
          <cell r="H23">
            <v>2.8923611111111112E-3</v>
          </cell>
          <cell r="J23">
            <v>33</v>
          </cell>
          <cell r="K23">
            <v>5.6226851851851846E-3</v>
          </cell>
        </row>
        <row r="24">
          <cell r="A24">
            <v>38</v>
          </cell>
          <cell r="B24">
            <v>1.3960648148148147E-2</v>
          </cell>
          <cell r="D24">
            <v>810</v>
          </cell>
          <cell r="E24">
            <v>8.7638888888888888E-3</v>
          </cell>
          <cell r="G24">
            <v>964</v>
          </cell>
          <cell r="H24">
            <v>2.9039351851851852E-3</v>
          </cell>
        </row>
        <row r="25">
          <cell r="A25">
            <v>807</v>
          </cell>
          <cell r="B25">
            <v>1.4392361111111113E-2</v>
          </cell>
          <cell r="D25">
            <v>838</v>
          </cell>
          <cell r="E25">
            <v>9.1041666666666667E-3</v>
          </cell>
          <cell r="G25">
            <v>984</v>
          </cell>
          <cell r="H25">
            <v>2.9224537037037036E-3</v>
          </cell>
        </row>
        <row r="26">
          <cell r="A26">
            <v>824</v>
          </cell>
          <cell r="B26">
            <v>1.4944444444444442E-2</v>
          </cell>
          <cell r="D26">
            <v>8</v>
          </cell>
          <cell r="E26">
            <v>9.1759259259259259E-3</v>
          </cell>
          <cell r="G26">
            <v>994</v>
          </cell>
          <cell r="H26">
            <v>2.9317129629629628E-3</v>
          </cell>
        </row>
        <row r="27">
          <cell r="A27">
            <v>809</v>
          </cell>
          <cell r="B27">
            <v>1.5408564814814814E-2</v>
          </cell>
          <cell r="D27">
            <v>828</v>
          </cell>
          <cell r="E27">
            <v>7.0740740740740738E-3</v>
          </cell>
          <cell r="G27">
            <v>992</v>
          </cell>
          <cell r="H27">
            <v>2.9340277777777772E-3</v>
          </cell>
        </row>
        <row r="28">
          <cell r="A28">
            <v>808</v>
          </cell>
          <cell r="B28">
            <v>1.6527777777777777E-2</v>
          </cell>
          <cell r="D28">
            <v>997</v>
          </cell>
          <cell r="E28">
            <v>7.3287037037037027E-3</v>
          </cell>
          <cell r="G28">
            <v>871</v>
          </cell>
          <cell r="H28">
            <v>2.972222222222222E-3</v>
          </cell>
        </row>
        <row r="29">
          <cell r="D29">
            <v>986</v>
          </cell>
          <cell r="E29">
            <v>7.3946759259259261E-3</v>
          </cell>
          <cell r="G29">
            <v>813</v>
          </cell>
          <cell r="H29">
            <v>3.2337962962962958E-3</v>
          </cell>
        </row>
        <row r="30">
          <cell r="D30">
            <v>819</v>
          </cell>
          <cell r="E30">
            <v>7.4884259259259262E-3</v>
          </cell>
          <cell r="G30">
            <v>889</v>
          </cell>
          <cell r="H30">
            <v>3.3090277777777775E-3</v>
          </cell>
        </row>
        <row r="31">
          <cell r="D31">
            <v>843</v>
          </cell>
          <cell r="E31">
            <v>7.4988425925925925E-3</v>
          </cell>
          <cell r="G31">
            <v>802</v>
          </cell>
          <cell r="H31">
            <v>3.4560185185185184E-3</v>
          </cell>
        </row>
        <row r="32">
          <cell r="D32">
            <v>864</v>
          </cell>
          <cell r="E32">
            <v>7.6157407407407415E-3</v>
          </cell>
          <cell r="G32">
            <v>849</v>
          </cell>
          <cell r="H32">
            <v>2.3101851851851851E-3</v>
          </cell>
        </row>
        <row r="33">
          <cell r="D33">
            <v>818</v>
          </cell>
          <cell r="E33">
            <v>7.7696759259259255E-3</v>
          </cell>
          <cell r="G33">
            <v>883</v>
          </cell>
          <cell r="H33">
            <v>2.3541666666666667E-3</v>
          </cell>
        </row>
        <row r="34">
          <cell r="D34">
            <v>959</v>
          </cell>
          <cell r="E34">
            <v>7.8182870370370368E-3</v>
          </cell>
          <cell r="G34">
            <v>847</v>
          </cell>
          <cell r="H34">
            <v>2.3981481481481479E-3</v>
          </cell>
        </row>
        <row r="35">
          <cell r="D35">
            <v>898</v>
          </cell>
          <cell r="E35">
            <v>7.9375000000000001E-3</v>
          </cell>
          <cell r="G35">
            <v>16</v>
          </cell>
          <cell r="H35">
            <v>2.429398148148148E-3</v>
          </cell>
        </row>
        <row r="36">
          <cell r="D36">
            <v>988</v>
          </cell>
          <cell r="E36">
            <v>7.9467592592592593E-3</v>
          </cell>
          <cell r="G36">
            <v>995</v>
          </cell>
          <cell r="H36">
            <v>2.460648148148148E-3</v>
          </cell>
        </row>
        <row r="37">
          <cell r="D37">
            <v>829</v>
          </cell>
          <cell r="E37">
            <v>8.0462962962962962E-3</v>
          </cell>
          <cell r="G37">
            <v>844</v>
          </cell>
          <cell r="H37">
            <v>2.4791666666666668E-3</v>
          </cell>
        </row>
        <row r="38">
          <cell r="D38">
            <v>880</v>
          </cell>
          <cell r="E38">
            <v>8.0578703703703698E-3</v>
          </cell>
          <cell r="G38">
            <v>12</v>
          </cell>
          <cell r="H38">
            <v>2.5451388888888889E-3</v>
          </cell>
        </row>
        <row r="39">
          <cell r="D39">
            <v>875</v>
          </cell>
          <cell r="E39">
            <v>8.084490740740741E-3</v>
          </cell>
          <cell r="G39">
            <v>13</v>
          </cell>
          <cell r="H39">
            <v>2.6122685185185185E-3</v>
          </cell>
        </row>
        <row r="40">
          <cell r="D40">
            <v>820</v>
          </cell>
          <cell r="E40">
            <v>8.1157407407407411E-3</v>
          </cell>
          <cell r="G40">
            <v>18</v>
          </cell>
          <cell r="H40">
            <v>2.6192129629629625E-3</v>
          </cell>
        </row>
        <row r="41">
          <cell r="D41">
            <v>918</v>
          </cell>
          <cell r="E41">
            <v>8.1469907407407411E-3</v>
          </cell>
          <cell r="G41">
            <v>811</v>
          </cell>
          <cell r="H41">
            <v>2.6597222222222226E-3</v>
          </cell>
        </row>
        <row r="42">
          <cell r="D42">
            <v>881</v>
          </cell>
          <cell r="E42">
            <v>8.1886574074074066E-3</v>
          </cell>
          <cell r="G42">
            <v>966</v>
          </cell>
          <cell r="H42">
            <v>2.6956018518518518E-3</v>
          </cell>
        </row>
        <row r="43">
          <cell r="D43">
            <v>886</v>
          </cell>
          <cell r="E43">
            <v>8.6076388888888886E-3</v>
          </cell>
          <cell r="G43">
            <v>14</v>
          </cell>
          <cell r="H43">
            <v>2.7303240740740743E-3</v>
          </cell>
        </row>
        <row r="44">
          <cell r="D44">
            <v>920</v>
          </cell>
          <cell r="E44">
            <v>8.6620370370370358E-3</v>
          </cell>
          <cell r="G44">
            <v>891</v>
          </cell>
          <cell r="H44">
            <v>2.7569444444444442E-3</v>
          </cell>
        </row>
        <row r="45">
          <cell r="D45">
            <v>996</v>
          </cell>
          <cell r="E45">
            <v>8.697916666666668E-3</v>
          </cell>
          <cell r="G45">
            <v>890</v>
          </cell>
          <cell r="H45">
            <v>2.7696759259259259E-3</v>
          </cell>
        </row>
        <row r="46">
          <cell r="D46">
            <v>817</v>
          </cell>
          <cell r="E46">
            <v>8.998842592592593E-3</v>
          </cell>
          <cell r="G46">
            <v>801</v>
          </cell>
          <cell r="H46">
            <v>2.7731481481481478E-3</v>
          </cell>
        </row>
        <row r="47">
          <cell r="D47">
            <v>836</v>
          </cell>
          <cell r="E47">
            <v>9.0798611111111097E-3</v>
          </cell>
          <cell r="G47">
            <v>967</v>
          </cell>
          <cell r="H47">
            <v>2.7916666666666663E-3</v>
          </cell>
        </row>
        <row r="48">
          <cell r="D48">
            <v>837</v>
          </cell>
          <cell r="E48">
            <v>9.0810185185185178E-3</v>
          </cell>
          <cell r="G48">
            <v>882</v>
          </cell>
          <cell r="H48">
            <v>2.8726851851851852E-3</v>
          </cell>
        </row>
        <row r="49">
          <cell r="D49">
            <v>834</v>
          </cell>
          <cell r="E49">
            <v>9.4062499999999997E-3</v>
          </cell>
          <cell r="G49">
            <v>15</v>
          </cell>
          <cell r="H49">
            <v>2.886574074074074E-3</v>
          </cell>
        </row>
        <row r="50">
          <cell r="D50">
            <v>835</v>
          </cell>
          <cell r="E50">
            <v>9.4085648148148158E-3</v>
          </cell>
          <cell r="G50">
            <v>972</v>
          </cell>
          <cell r="H50">
            <v>3.0694444444444445E-3</v>
          </cell>
        </row>
        <row r="51">
          <cell r="D51">
            <v>921</v>
          </cell>
          <cell r="E51">
            <v>1.0277777777777778E-2</v>
          </cell>
          <cell r="G51">
            <v>971</v>
          </cell>
          <cell r="H51">
            <v>3.0740740740740741E-3</v>
          </cell>
        </row>
        <row r="52">
          <cell r="D52">
            <v>851</v>
          </cell>
          <cell r="E52">
            <v>6.9664351851851858E-3</v>
          </cell>
          <cell r="G52">
            <v>17</v>
          </cell>
          <cell r="H52">
            <v>3.2870370370370367E-3</v>
          </cell>
        </row>
        <row r="53">
          <cell r="D53">
            <v>866</v>
          </cell>
          <cell r="E53">
            <v>7.0740740740740738E-3</v>
          </cell>
          <cell r="G53">
            <v>975</v>
          </cell>
          <cell r="H53">
            <v>2.4282407407407408E-3</v>
          </cell>
        </row>
        <row r="54">
          <cell r="D54">
            <v>21</v>
          </cell>
          <cell r="E54">
            <v>7.2094907407407394E-3</v>
          </cell>
          <cell r="G54">
            <v>867</v>
          </cell>
          <cell r="H54">
            <v>2.5543981481481481E-3</v>
          </cell>
        </row>
        <row r="55">
          <cell r="D55">
            <v>991</v>
          </cell>
          <cell r="E55">
            <v>7.2557870370370372E-3</v>
          </cell>
          <cell r="G55">
            <v>815</v>
          </cell>
          <cell r="H55">
            <v>2.7129629629629626E-3</v>
          </cell>
        </row>
        <row r="56">
          <cell r="D56">
            <v>850</v>
          </cell>
          <cell r="E56">
            <v>7.325231481481482E-3</v>
          </cell>
          <cell r="G56">
            <v>869</v>
          </cell>
          <cell r="H56">
            <v>2.7581018518518519E-3</v>
          </cell>
        </row>
        <row r="57">
          <cell r="D57">
            <v>11</v>
          </cell>
          <cell r="E57">
            <v>7.5104166666666661E-3</v>
          </cell>
          <cell r="G57">
            <v>830</v>
          </cell>
          <cell r="H57">
            <v>2.9120370370370372E-3</v>
          </cell>
        </row>
        <row r="58">
          <cell r="D58">
            <v>872</v>
          </cell>
          <cell r="E58">
            <v>7.5439814814814814E-3</v>
          </cell>
          <cell r="G58">
            <v>983</v>
          </cell>
          <cell r="H58">
            <v>2.9224537037037036E-3</v>
          </cell>
        </row>
        <row r="59">
          <cell r="D59">
            <v>20</v>
          </cell>
          <cell r="E59">
            <v>7.6493055555555559E-3</v>
          </cell>
          <cell r="G59">
            <v>2</v>
          </cell>
          <cell r="H59">
            <v>2.9814814814814812E-3</v>
          </cell>
        </row>
        <row r="60">
          <cell r="D60">
            <v>842</v>
          </cell>
          <cell r="E60">
            <v>7.7002314814814815E-3</v>
          </cell>
          <cell r="G60">
            <v>4</v>
          </cell>
          <cell r="H60">
            <v>3.0312500000000005E-3</v>
          </cell>
        </row>
        <row r="61">
          <cell r="D61">
            <v>90</v>
          </cell>
          <cell r="E61">
            <v>7.7523148148148152E-3</v>
          </cell>
          <cell r="G61">
            <v>816</v>
          </cell>
          <cell r="H61">
            <v>3.1064814814814813E-3</v>
          </cell>
        </row>
        <row r="62">
          <cell r="D62">
            <v>89</v>
          </cell>
          <cell r="E62">
            <v>8.3402777777777781E-3</v>
          </cell>
          <cell r="G62">
            <v>5</v>
          </cell>
          <cell r="H62">
            <v>3.1261574074074074E-3</v>
          </cell>
        </row>
        <row r="63">
          <cell r="D63">
            <v>894</v>
          </cell>
          <cell r="E63">
            <v>8.6446759259259254E-3</v>
          </cell>
          <cell r="G63">
            <v>884</v>
          </cell>
          <cell r="H63">
            <v>3.2118055555555559E-3</v>
          </cell>
        </row>
        <row r="64">
          <cell r="D64">
            <v>91</v>
          </cell>
          <cell r="E64">
            <v>8.6631944444444439E-3</v>
          </cell>
          <cell r="G64">
            <v>9</v>
          </cell>
          <cell r="H64">
            <v>3.2847222222222223E-3</v>
          </cell>
        </row>
        <row r="65">
          <cell r="D65">
            <v>825</v>
          </cell>
          <cell r="E65">
            <v>8.7847222222222233E-3</v>
          </cell>
          <cell r="G65">
            <v>973</v>
          </cell>
          <cell r="H65">
            <v>3.4201388888888888E-3</v>
          </cell>
        </row>
        <row r="66">
          <cell r="D66">
            <v>822</v>
          </cell>
          <cell r="E66">
            <v>8.9317129629629625E-3</v>
          </cell>
          <cell r="G66">
            <v>823</v>
          </cell>
          <cell r="H66">
            <v>3.4652777777777776E-3</v>
          </cell>
        </row>
        <row r="67">
          <cell r="D67">
            <v>897</v>
          </cell>
          <cell r="E67">
            <v>8.9641203703703706E-3</v>
          </cell>
          <cell r="G67">
            <v>88</v>
          </cell>
          <cell r="H67">
            <v>3.5335648148148145E-3</v>
          </cell>
        </row>
        <row r="68">
          <cell r="D68">
            <v>923</v>
          </cell>
          <cell r="E68">
            <v>9.0879629629629626E-3</v>
          </cell>
          <cell r="G68">
            <v>970</v>
          </cell>
          <cell r="H68">
            <v>3.8148148148148147E-3</v>
          </cell>
        </row>
        <row r="69">
          <cell r="D69">
            <v>981</v>
          </cell>
          <cell r="E69">
            <v>9.2233796296296282E-3</v>
          </cell>
          <cell r="G69">
            <v>974</v>
          </cell>
          <cell r="H69">
            <v>3.9108796296296296E-3</v>
          </cell>
        </row>
        <row r="70">
          <cell r="D70">
            <v>925</v>
          </cell>
          <cell r="E70">
            <v>9.2268518518518524E-3</v>
          </cell>
          <cell r="G70">
            <v>976</v>
          </cell>
          <cell r="H70">
            <v>3.9189814814814816E-3</v>
          </cell>
        </row>
        <row r="71">
          <cell r="D71">
            <v>957</v>
          </cell>
          <cell r="E71">
            <v>9.2372685185185179E-3</v>
          </cell>
          <cell r="G71">
            <v>977</v>
          </cell>
          <cell r="H71">
            <v>3.9432870370370377E-3</v>
          </cell>
        </row>
        <row r="72">
          <cell r="D72">
            <v>982</v>
          </cell>
          <cell r="E72">
            <v>9.2731481481481484E-3</v>
          </cell>
          <cell r="G72">
            <v>821</v>
          </cell>
          <cell r="H72">
            <v>4.386574074074074E-3</v>
          </cell>
        </row>
        <row r="73">
          <cell r="D73">
            <v>10</v>
          </cell>
          <cell r="E73">
            <v>9.3391203703703709E-3</v>
          </cell>
          <cell r="G73">
            <v>42</v>
          </cell>
          <cell r="H73">
            <v>2.1458333333333334E-3</v>
          </cell>
        </row>
        <row r="74">
          <cell r="D74">
            <v>833</v>
          </cell>
          <cell r="E74">
            <v>9.7418981481481488E-3</v>
          </cell>
          <cell r="G74">
            <v>43</v>
          </cell>
          <cell r="H74">
            <v>2.150462962962963E-3</v>
          </cell>
        </row>
        <row r="75">
          <cell r="D75">
            <v>896</v>
          </cell>
          <cell r="E75">
            <v>0.01</v>
          </cell>
          <cell r="G75">
            <v>57</v>
          </cell>
          <cell r="H75">
            <v>2.1863425925925926E-3</v>
          </cell>
        </row>
        <row r="76">
          <cell r="D76">
            <v>67</v>
          </cell>
          <cell r="E76">
            <v>6.5821759259259262E-3</v>
          </cell>
          <cell r="G76">
            <v>56</v>
          </cell>
          <cell r="H76">
            <v>2.3263888888888887E-3</v>
          </cell>
        </row>
        <row r="77">
          <cell r="D77">
            <v>87</v>
          </cell>
          <cell r="E77">
            <v>6.7534722222222223E-3</v>
          </cell>
          <cell r="G77">
            <v>25</v>
          </cell>
          <cell r="H77">
            <v>2.3449074074074075E-3</v>
          </cell>
        </row>
        <row r="78">
          <cell r="D78">
            <v>71</v>
          </cell>
          <cell r="E78">
            <v>6.7777777777777775E-3</v>
          </cell>
          <cell r="G78">
            <v>44</v>
          </cell>
          <cell r="H78">
            <v>2.3900462962962959E-3</v>
          </cell>
        </row>
        <row r="79">
          <cell r="D79">
            <v>86</v>
          </cell>
          <cell r="E79">
            <v>6.7800925925925936E-3</v>
          </cell>
          <cell r="G79">
            <v>51</v>
          </cell>
          <cell r="H79">
            <v>2.4386574074074072E-3</v>
          </cell>
        </row>
        <row r="80">
          <cell r="D80">
            <v>70</v>
          </cell>
          <cell r="E80">
            <v>6.8090277777777776E-3</v>
          </cell>
          <cell r="G80">
            <v>66</v>
          </cell>
          <cell r="H80">
            <v>2.4849537037037036E-3</v>
          </cell>
        </row>
        <row r="81">
          <cell r="D81">
            <v>75</v>
          </cell>
          <cell r="E81">
            <v>6.8923611111111121E-3</v>
          </cell>
          <cell r="G81">
            <v>47</v>
          </cell>
          <cell r="H81">
            <v>2.4988425925925924E-3</v>
          </cell>
        </row>
        <row r="82">
          <cell r="D82">
            <v>74</v>
          </cell>
          <cell r="E82">
            <v>6.9027777777777776E-3</v>
          </cell>
          <cell r="G82">
            <v>953</v>
          </cell>
          <cell r="H82">
            <v>2.5185185185185185E-3</v>
          </cell>
        </row>
        <row r="83">
          <cell r="D83">
            <v>48</v>
          </cell>
          <cell r="E83">
            <v>6.9155092592592601E-3</v>
          </cell>
          <cell r="G83">
            <v>35</v>
          </cell>
          <cell r="H83">
            <v>2.5856481481481481E-3</v>
          </cell>
        </row>
        <row r="84">
          <cell r="D84">
            <v>27</v>
          </cell>
          <cell r="E84">
            <v>6.9178240740740736E-3</v>
          </cell>
          <cell r="G84">
            <v>58</v>
          </cell>
          <cell r="H84">
            <v>2.5879629629629629E-3</v>
          </cell>
        </row>
        <row r="85">
          <cell r="D85">
            <v>65</v>
          </cell>
          <cell r="E85">
            <v>6.9340277777777777E-3</v>
          </cell>
          <cell r="G85">
            <v>60</v>
          </cell>
          <cell r="H85">
            <v>2.5983796296296297E-3</v>
          </cell>
        </row>
        <row r="86">
          <cell r="D86">
            <v>68</v>
          </cell>
          <cell r="E86">
            <v>6.9664351851851858E-3</v>
          </cell>
          <cell r="G86">
            <v>885</v>
          </cell>
          <cell r="H86">
            <v>2.6203703703703706E-3</v>
          </cell>
        </row>
        <row r="87">
          <cell r="D87">
            <v>76</v>
          </cell>
          <cell r="E87">
            <v>7.1365740740740738E-3</v>
          </cell>
          <cell r="G87">
            <v>59</v>
          </cell>
          <cell r="H87">
            <v>2.6481481481481482E-3</v>
          </cell>
        </row>
        <row r="88">
          <cell r="D88">
            <v>998</v>
          </cell>
          <cell r="E88">
            <v>7.1516203703703707E-3</v>
          </cell>
          <cell r="G88">
            <v>64</v>
          </cell>
          <cell r="H88">
            <v>2.7870370370370375E-3</v>
          </cell>
        </row>
        <row r="89">
          <cell r="D89">
            <v>72</v>
          </cell>
          <cell r="E89">
            <v>7.1747685185185187E-3</v>
          </cell>
          <cell r="G89">
            <v>41</v>
          </cell>
          <cell r="H89">
            <v>2.7997685185185178E-3</v>
          </cell>
        </row>
        <row r="90">
          <cell r="D90">
            <v>73</v>
          </cell>
          <cell r="E90">
            <v>7.2233796296296308E-3</v>
          </cell>
          <cell r="G90">
            <v>52</v>
          </cell>
          <cell r="H90">
            <v>2.8518518518518519E-3</v>
          </cell>
        </row>
        <row r="91">
          <cell r="D91">
            <v>77</v>
          </cell>
          <cell r="E91">
            <v>7.2465277777777779E-3</v>
          </cell>
          <cell r="G91">
            <v>63</v>
          </cell>
          <cell r="H91">
            <v>2.8819444444444444E-3</v>
          </cell>
        </row>
        <row r="92">
          <cell r="D92">
            <v>36</v>
          </cell>
          <cell r="E92">
            <v>7.2870370370370372E-3</v>
          </cell>
          <cell r="G92">
            <v>40</v>
          </cell>
          <cell r="H92">
            <v>2.9814814814814812E-3</v>
          </cell>
        </row>
        <row r="93">
          <cell r="D93">
            <v>94</v>
          </cell>
          <cell r="E93">
            <v>7.5196759259259262E-3</v>
          </cell>
        </row>
        <row r="94">
          <cell r="D94">
            <v>28</v>
          </cell>
          <cell r="E94">
            <v>7.6018518518518527E-3</v>
          </cell>
        </row>
        <row r="95">
          <cell r="D95">
            <v>93</v>
          </cell>
          <cell r="E95">
            <v>7.6284722222222214E-3</v>
          </cell>
        </row>
        <row r="96">
          <cell r="D96">
            <v>95</v>
          </cell>
          <cell r="E96">
            <v>7.6840277777777766E-3</v>
          </cell>
        </row>
        <row r="97">
          <cell r="D97">
            <v>37</v>
          </cell>
          <cell r="E97">
            <v>7.7499999999999999E-3</v>
          </cell>
        </row>
        <row r="98">
          <cell r="D98">
            <v>39</v>
          </cell>
          <cell r="E98">
            <v>7.7974537037037031E-3</v>
          </cell>
        </row>
        <row r="99">
          <cell r="D99">
            <v>46</v>
          </cell>
          <cell r="E99">
            <v>7.9803240740740754E-3</v>
          </cell>
        </row>
        <row r="100">
          <cell r="D100">
            <v>999</v>
          </cell>
          <cell r="E100">
            <v>8.1793981481481492E-3</v>
          </cell>
        </row>
        <row r="101">
          <cell r="D101">
            <v>61</v>
          </cell>
          <cell r="E101">
            <v>8.2037037037037026E-3</v>
          </cell>
        </row>
        <row r="102">
          <cell r="D102">
            <v>1000</v>
          </cell>
          <cell r="E102">
            <v>8.3206018518518516E-3</v>
          </cell>
        </row>
        <row r="103">
          <cell r="D103">
            <v>30</v>
          </cell>
          <cell r="E103">
            <v>8.6921296296296312E-3</v>
          </cell>
        </row>
        <row r="104">
          <cell r="D104">
            <v>31</v>
          </cell>
          <cell r="E104">
            <v>9.432870370370371E-3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Iюн</v>
          </cell>
          <cell r="F3" t="str">
            <v>IIюн</v>
          </cell>
          <cell r="G3" t="str">
            <v>IIIюн</v>
          </cell>
          <cell r="H3" t="str">
            <v>б/р</v>
          </cell>
        </row>
        <row r="4">
          <cell r="B4">
            <v>1.0937500000000001E-2</v>
          </cell>
          <cell r="C4">
            <v>1.1689814814814814E-2</v>
          </cell>
          <cell r="D4">
            <v>1.2499999999999999E-2</v>
          </cell>
          <cell r="E4">
            <v>1.3368055555555557E-2</v>
          </cell>
          <cell r="F4">
            <v>1.4756944444444446E-2</v>
          </cell>
          <cell r="G4" t="str">
            <v>б/р</v>
          </cell>
          <cell r="H4" t="str">
            <v>б/р</v>
          </cell>
        </row>
        <row r="5">
          <cell r="B5">
            <v>6.3657407407407404E-3</v>
          </cell>
          <cell r="C5">
            <v>6.828703703703704E-3</v>
          </cell>
          <cell r="D5">
            <v>7.2337962962962963E-3</v>
          </cell>
          <cell r="E5">
            <v>7.7546296296296287E-3</v>
          </cell>
          <cell r="F5">
            <v>8.4490740740740741E-3</v>
          </cell>
          <cell r="G5">
            <v>9.3749999999999997E-3</v>
          </cell>
          <cell r="H5" t="str">
            <v>б/р</v>
          </cell>
        </row>
        <row r="8">
          <cell r="B8">
            <v>4.8379629629629632E-3</v>
          </cell>
          <cell r="C8">
            <v>5.208333333333333E-3</v>
          </cell>
          <cell r="D8">
            <v>5.5787037037037038E-3</v>
          </cell>
          <cell r="E8">
            <v>6.1342592592592594E-3</v>
          </cell>
          <cell r="F8">
            <v>6.7129629629629622E-3</v>
          </cell>
          <cell r="G8">
            <v>7.4074074074074068E-3</v>
          </cell>
          <cell r="H8" t="str">
            <v>б/р</v>
          </cell>
        </row>
        <row r="9">
          <cell r="B9">
            <v>2.2222222222222222E-3</v>
          </cell>
          <cell r="C9">
            <v>2.3842592592592591E-3</v>
          </cell>
          <cell r="D9">
            <v>2.6388888888888885E-3</v>
          </cell>
          <cell r="E9">
            <v>2.8703703703703708E-3</v>
          </cell>
          <cell r="F9">
            <v>3.1134259259259257E-3</v>
          </cell>
          <cell r="G9">
            <v>3.3912037037037036E-3</v>
          </cell>
          <cell r="H9" t="str">
            <v>б/р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opLeftCell="A106" workbookViewId="0">
      <selection activeCell="A104" sqref="A104:XFD104"/>
    </sheetView>
  </sheetViews>
  <sheetFormatPr defaultRowHeight="15" x14ac:dyDescent="0.25"/>
  <cols>
    <col min="1" max="1" width="6.85546875" customWidth="1"/>
    <col min="2" max="2" width="22.5703125" customWidth="1"/>
    <col min="3" max="3" width="6.5703125" customWidth="1"/>
    <col min="4" max="4" width="10.85546875" customWidth="1"/>
    <col min="5" max="5" width="5.85546875" customWidth="1"/>
    <col min="6" max="7" width="24.28515625" customWidth="1"/>
    <col min="8" max="8" width="4.85546875" customWidth="1"/>
    <col min="9" max="9" width="7.7109375" customWidth="1"/>
    <col min="10" max="10" width="8.7109375" customWidth="1"/>
    <col min="11" max="11" width="25.28515625" customWidth="1"/>
  </cols>
  <sheetData>
    <row r="1" spans="1:11" ht="20.25" x14ac:dyDescent="0.3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0.25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2.5" x14ac:dyDescent="0.3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0.25" x14ac:dyDescent="0.3">
      <c r="A4" s="104" t="s">
        <v>190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8" customHeight="1" x14ac:dyDescent="0.25">
      <c r="A5" s="105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"/>
      <c r="B6" s="1"/>
      <c r="C6" s="1"/>
      <c r="D6" s="1"/>
      <c r="E6" s="1"/>
      <c r="F6" s="106" t="s">
        <v>3</v>
      </c>
      <c r="G6" s="106"/>
      <c r="H6" s="1"/>
      <c r="I6" s="1"/>
      <c r="J6" s="1"/>
      <c r="K6" s="1"/>
    </row>
    <row r="7" spans="1:11" x14ac:dyDescent="0.25">
      <c r="A7" s="107" t="s">
        <v>4</v>
      </c>
      <c r="B7" s="107"/>
      <c r="C7" s="81"/>
      <c r="H7" s="108" t="s">
        <v>191</v>
      </c>
      <c r="I7" s="108"/>
      <c r="J7" s="108"/>
      <c r="K7" s="108"/>
    </row>
    <row r="8" spans="1:11" ht="18.75" customHeight="1" x14ac:dyDescent="0.3">
      <c r="A8" s="2" t="s">
        <v>5</v>
      </c>
      <c r="B8" s="2"/>
      <c r="C8" s="2"/>
      <c r="F8" s="109" t="s">
        <v>6</v>
      </c>
      <c r="G8" s="109"/>
      <c r="H8" s="110" t="s">
        <v>7</v>
      </c>
      <c r="I8" s="110"/>
      <c r="J8" s="110"/>
      <c r="K8" s="110"/>
    </row>
    <row r="9" spans="1:11" ht="15" customHeight="1" x14ac:dyDescent="0.25">
      <c r="A9" s="119" t="s">
        <v>105</v>
      </c>
      <c r="B9" s="113" t="s">
        <v>8</v>
      </c>
      <c r="C9" s="113" t="s">
        <v>9</v>
      </c>
      <c r="D9" s="119" t="s">
        <v>10</v>
      </c>
      <c r="E9" s="119" t="s">
        <v>11</v>
      </c>
      <c r="F9" s="119" t="s">
        <v>74</v>
      </c>
      <c r="G9" s="119" t="s">
        <v>75</v>
      </c>
      <c r="H9" s="111" t="s">
        <v>12</v>
      </c>
      <c r="I9" s="112"/>
      <c r="J9" s="113" t="s">
        <v>13</v>
      </c>
      <c r="K9" s="117" t="s">
        <v>14</v>
      </c>
    </row>
    <row r="10" spans="1:11" x14ac:dyDescent="0.25">
      <c r="A10" s="114"/>
      <c r="B10" s="114"/>
      <c r="C10" s="114"/>
      <c r="D10" s="114"/>
      <c r="E10" s="114"/>
      <c r="F10" s="114"/>
      <c r="G10" s="114"/>
      <c r="H10" s="115" t="s">
        <v>15</v>
      </c>
      <c r="I10" s="116"/>
      <c r="J10" s="114"/>
      <c r="K10" s="118"/>
    </row>
    <row r="11" spans="1:11" ht="15" customHeight="1" x14ac:dyDescent="0.25">
      <c r="A11" s="3"/>
      <c r="B11" s="4"/>
      <c r="C11" s="5"/>
      <c r="D11" s="5"/>
      <c r="E11" s="5"/>
      <c r="F11" s="101" t="s">
        <v>3</v>
      </c>
      <c r="G11" s="101"/>
      <c r="H11" s="101"/>
      <c r="I11" s="6"/>
      <c r="J11" s="7"/>
      <c r="K11" s="69" t="s">
        <v>90</v>
      </c>
    </row>
    <row r="12" spans="1:11" ht="12.95" customHeight="1" x14ac:dyDescent="0.25">
      <c r="A12" s="8">
        <v>1</v>
      </c>
      <c r="B12" s="17" t="s">
        <v>107</v>
      </c>
      <c r="C12" s="18">
        <v>933</v>
      </c>
      <c r="D12" s="120" t="s">
        <v>192</v>
      </c>
      <c r="E12" s="3" t="s">
        <v>34</v>
      </c>
      <c r="F12" s="3" t="s">
        <v>193</v>
      </c>
      <c r="G12" s="3" t="s">
        <v>194</v>
      </c>
      <c r="H12" s="3"/>
      <c r="I12" s="13">
        <f>VLOOKUP(C12,[1]Финишка!$G$3:$H$110,2,FALSE)</f>
        <v>2.1400462962962961E-3</v>
      </c>
      <c r="J12" s="14" t="str">
        <f>IF(I12=" "," ",IF(I12&lt;[1]разряды!$B$9,[1]разряды!$B$3,IF(I12&lt;[1]разряды!$C$9,[1]разряды!$C$3,IF(I12&lt;[1]разряды!$D$9,[1]разряды!$D$3,IF(I12&lt;[1]разряды!$E$9,[1]разряды!$E$3,IF(I12&lt;[1]разряды!$F$9,[1]разряды!$F$3,IF(I12&lt;[1]разряды!$G$9,[1]разряды!$G$3,IF(I12&lt;[1]разряды!$H$9,[1]разряды!$H$3,б/р))))))))</f>
        <v>I</v>
      </c>
      <c r="K12" s="17" t="s">
        <v>195</v>
      </c>
    </row>
    <row r="13" spans="1:11" ht="12.95" customHeight="1" x14ac:dyDescent="0.25">
      <c r="A13" s="15">
        <v>2</v>
      </c>
      <c r="B13" s="40" t="s">
        <v>196</v>
      </c>
      <c r="C13" s="41">
        <v>954</v>
      </c>
      <c r="D13" s="121" t="s">
        <v>197</v>
      </c>
      <c r="E13" s="41" t="s">
        <v>16</v>
      </c>
      <c r="F13" s="3" t="s">
        <v>193</v>
      </c>
      <c r="G13" s="3" t="s">
        <v>194</v>
      </c>
      <c r="H13" s="3"/>
      <c r="I13" s="13">
        <f>VLOOKUP(C13,[1]Финишка!$G$3:$H$110,2,FALSE)</f>
        <v>2.1782407407407406E-3</v>
      </c>
      <c r="J13" s="14" t="str">
        <f>IF(I13=" "," ",IF(I13&lt;[1]разряды!$B$9,[1]разряды!$B$3,IF(I13&lt;[1]разряды!$C$9,[1]разряды!$C$3,IF(I13&lt;[1]разряды!$D$9,[1]разряды!$D$3,IF(I13&lt;[1]разряды!$E$9,[1]разряды!$E$3,IF(I13&lt;[1]разряды!$F$9,[1]разряды!$F$3,IF(I13&lt;[1]разряды!$G$9,[1]разряды!$G$3,IF(I13&lt;[1]разряды!$H$9,[1]разряды!$H$3,б/р))))))))</f>
        <v>I</v>
      </c>
      <c r="K13" s="17" t="s">
        <v>18</v>
      </c>
    </row>
    <row r="14" spans="1:11" ht="12.95" customHeight="1" x14ac:dyDescent="0.25">
      <c r="A14" s="15">
        <v>3</v>
      </c>
      <c r="B14" s="40" t="s">
        <v>81</v>
      </c>
      <c r="C14" s="41">
        <v>955</v>
      </c>
      <c r="D14" s="121" t="s">
        <v>198</v>
      </c>
      <c r="E14" s="41" t="s">
        <v>16</v>
      </c>
      <c r="F14" s="3" t="s">
        <v>193</v>
      </c>
      <c r="G14" s="3" t="s">
        <v>194</v>
      </c>
      <c r="H14" s="16"/>
      <c r="I14" s="13">
        <f>VLOOKUP(C14,[1]Финишка!$G$3:$H$110,2,FALSE)</f>
        <v>2.2025462962962966E-3</v>
      </c>
      <c r="J14" s="14" t="str">
        <f>IF(I14=" "," ",IF(I14&lt;[1]разряды!$B$9,[1]разряды!$B$3,IF(I14&lt;[1]разряды!$C$9,[1]разряды!$C$3,IF(I14&lt;[1]разряды!$D$9,[1]разряды!$D$3,IF(I14&lt;[1]разряды!$E$9,[1]разряды!$E$3,IF(I14&lt;[1]разряды!$F$9,[1]разряды!$F$3,IF(I14&lt;[1]разряды!$G$9,[1]разряды!$G$3,IF(I14&lt;[1]разряды!$H$9,[1]разряды!$H$3,б/р))))))))</f>
        <v>I</v>
      </c>
      <c r="K14" s="17" t="s">
        <v>18</v>
      </c>
    </row>
    <row r="15" spans="1:11" ht="12.95" customHeight="1" x14ac:dyDescent="0.25">
      <c r="A15" s="3">
        <v>4</v>
      </c>
      <c r="B15" s="4" t="s">
        <v>35</v>
      </c>
      <c r="C15" s="19">
        <v>934</v>
      </c>
      <c r="D15" s="122" t="s">
        <v>199</v>
      </c>
      <c r="E15" s="5" t="s">
        <v>31</v>
      </c>
      <c r="F15" s="3" t="s">
        <v>193</v>
      </c>
      <c r="G15" s="5" t="s">
        <v>194</v>
      </c>
      <c r="H15" s="13"/>
      <c r="I15" s="13">
        <f>VLOOKUP(C15,[1]Финишка!$G$3:$H$110,2,FALSE)</f>
        <v>2.221064814814815E-3</v>
      </c>
      <c r="J15" s="14" t="str">
        <f>IF(I15=" "," ",IF(I15&lt;[1]разряды!$B$9,[1]разряды!$B$3,IF(I15&lt;[1]разряды!$C$9,[1]разряды!$C$3,IF(I15&lt;[1]разряды!$D$9,[1]разряды!$D$3,IF(I15&lt;[1]разряды!$E$9,[1]разряды!$E$3,IF(I15&lt;[1]разряды!$F$9,[1]разряды!$F$3,IF(I15&lt;[1]разряды!$G$9,[1]разряды!$G$3,IF(I15&lt;[1]разряды!$H$9,[1]разряды!$H$3,б/р))))))))</f>
        <v>I</v>
      </c>
      <c r="K15" s="17" t="s">
        <v>32</v>
      </c>
    </row>
    <row r="16" spans="1:11" ht="12.95" customHeight="1" x14ac:dyDescent="0.25">
      <c r="A16" s="3">
        <v>5</v>
      </c>
      <c r="B16" s="60" t="s">
        <v>200</v>
      </c>
      <c r="C16" s="42">
        <v>916</v>
      </c>
      <c r="D16" s="123" t="s">
        <v>201</v>
      </c>
      <c r="E16" s="42" t="s">
        <v>31</v>
      </c>
      <c r="F16" s="41" t="s">
        <v>80</v>
      </c>
      <c r="G16" s="42" t="s">
        <v>202</v>
      </c>
      <c r="H16" s="13"/>
      <c r="I16" s="13">
        <f>VLOOKUP(C16,[1]Финишка!$G$3:$H$110,2,FALSE)</f>
        <v>2.2708333333333335E-3</v>
      </c>
      <c r="J16" s="14" t="str">
        <f>IF(I16=" "," ",IF(I16&lt;[1]разряды!$B$9,[1]разряды!$B$3,IF(I16&lt;[1]разряды!$C$9,[1]разряды!$C$3,IF(I16&lt;[1]разряды!$D$9,[1]разряды!$D$3,IF(I16&lt;[1]разряды!$E$9,[1]разряды!$E$3,IF(I16&lt;[1]разряды!$F$9,[1]разряды!$F$3,IF(I16&lt;[1]разряды!$G$9,[1]разряды!$G$3,IF(I16&lt;[1]разряды!$H$9,[1]разряды!$H$3,б/р))))))))</f>
        <v>II</v>
      </c>
      <c r="K16" s="17" t="s">
        <v>203</v>
      </c>
    </row>
    <row r="17" spans="1:11" ht="12.95" customHeight="1" x14ac:dyDescent="0.25">
      <c r="A17" s="3">
        <v>6</v>
      </c>
      <c r="B17" s="30" t="s">
        <v>23</v>
      </c>
      <c r="C17" s="5">
        <v>849</v>
      </c>
      <c r="D17" s="122" t="s">
        <v>204</v>
      </c>
      <c r="E17" s="5"/>
      <c r="F17" s="27" t="s">
        <v>205</v>
      </c>
      <c r="G17" s="5" t="s">
        <v>24</v>
      </c>
      <c r="H17" s="3"/>
      <c r="I17" s="13">
        <f>VLOOKUP(C17,[1]Финишка!$G$3:$H$110,2,FALSE)</f>
        <v>2.3101851851851851E-3</v>
      </c>
      <c r="J17" s="14" t="str">
        <f>IF(I17=" "," ",IF(I17&lt;[1]разряды!$B$9,[1]разряды!$B$3,IF(I17&lt;[1]разряды!$C$9,[1]разряды!$C$3,IF(I17&lt;[1]разряды!$D$9,[1]разряды!$D$3,IF(I17&lt;[1]разряды!$E$9,[1]разряды!$E$3,IF(I17&lt;[1]разряды!$F$9,[1]разряды!$F$3,IF(I17&lt;[1]разряды!$G$9,[1]разряды!$G$3,IF(I17&lt;[1]разряды!$H$9,[1]разряды!$H$3,б/р))))))))</f>
        <v>II</v>
      </c>
      <c r="K17" s="39"/>
    </row>
    <row r="18" spans="1:11" ht="12.95" customHeight="1" x14ac:dyDescent="0.25">
      <c r="A18" s="3">
        <v>7</v>
      </c>
      <c r="B18" s="4" t="s">
        <v>206</v>
      </c>
      <c r="C18" s="5">
        <v>56</v>
      </c>
      <c r="D18" s="124">
        <v>35057</v>
      </c>
      <c r="E18" s="5" t="s">
        <v>17</v>
      </c>
      <c r="F18" s="3" t="s">
        <v>77</v>
      </c>
      <c r="G18" s="5" t="s">
        <v>194</v>
      </c>
      <c r="H18" s="3"/>
      <c r="I18" s="13">
        <f>VLOOKUP(C18,[1]Финишка!$G$3:$H$110,2,FALSE)</f>
        <v>2.3263888888888887E-3</v>
      </c>
      <c r="J18" s="14" t="str">
        <f>IF(I18=" "," ",IF(I18&lt;[1]разряды!$B$9,[1]разряды!$B$3,IF(I18&lt;[1]разряды!$C$9,[1]разряды!$C$3,IF(I18&lt;[1]разряды!$D$9,[1]разряды!$D$3,IF(I18&lt;[1]разряды!$E$9,[1]разряды!$E$3,IF(I18&lt;[1]разряды!$F$9,[1]разряды!$F$3,IF(I18&lt;[1]разряды!$G$9,[1]разряды!$G$3,IF(I18&lt;[1]разряды!$H$9,[1]разряды!$H$3,б/р))))))))</f>
        <v>II</v>
      </c>
      <c r="K18" s="17" t="s">
        <v>155</v>
      </c>
    </row>
    <row r="19" spans="1:11" ht="12.95" customHeight="1" x14ac:dyDescent="0.25">
      <c r="A19" s="3">
        <v>8</v>
      </c>
      <c r="B19" s="4" t="s">
        <v>108</v>
      </c>
      <c r="C19" s="19">
        <v>936</v>
      </c>
      <c r="D19" s="122" t="s">
        <v>207</v>
      </c>
      <c r="E19" s="5" t="s">
        <v>16</v>
      </c>
      <c r="F19" s="3" t="s">
        <v>193</v>
      </c>
      <c r="G19" s="125" t="s">
        <v>109</v>
      </c>
      <c r="H19" s="5"/>
      <c r="I19" s="13">
        <f>VLOOKUP(C19,[1]Финишка!$G$3:$H$110,2,FALSE)</f>
        <v>2.3391203703703703E-3</v>
      </c>
      <c r="J19" s="14" t="str">
        <f>IF(I19=" "," ",IF(I19&lt;[1]разряды!$B$9,[1]разряды!$B$3,IF(I19&lt;[1]разряды!$C$9,[1]разряды!$C$3,IF(I19&lt;[1]разряды!$D$9,[1]разряды!$D$3,IF(I19&lt;[1]разряды!$E$9,[1]разряды!$E$3,IF(I19&lt;[1]разряды!$F$9,[1]разряды!$F$3,IF(I19&lt;[1]разряды!$G$9,[1]разряды!$G$3,IF(I19&lt;[1]разряды!$H$9,[1]разряды!$H$3,б/р))))))))</f>
        <v>II</v>
      </c>
      <c r="K19" s="17" t="s">
        <v>208</v>
      </c>
    </row>
    <row r="20" spans="1:11" ht="12.95" customHeight="1" x14ac:dyDescent="0.25">
      <c r="A20" s="3">
        <v>9</v>
      </c>
      <c r="B20" s="30" t="s">
        <v>121</v>
      </c>
      <c r="C20" s="31">
        <v>883</v>
      </c>
      <c r="D20" s="126" t="s">
        <v>209</v>
      </c>
      <c r="E20" s="45"/>
      <c r="F20" s="27" t="s">
        <v>205</v>
      </c>
      <c r="G20" s="46" t="s">
        <v>25</v>
      </c>
      <c r="H20" s="5"/>
      <c r="I20" s="13">
        <f>VLOOKUP(C20,[1]Финишка!$G$3:$H$110,2,FALSE)</f>
        <v>2.3541666666666667E-3</v>
      </c>
      <c r="J20" s="14" t="str">
        <f>IF(I20=" "," ",IF(I20&lt;[1]разряды!$B$9,[1]разряды!$B$3,IF(I20&lt;[1]разряды!$C$9,[1]разряды!$C$3,IF(I20&lt;[1]разряды!$D$9,[1]разряды!$D$3,IF(I20&lt;[1]разряды!$E$9,[1]разряды!$E$3,IF(I20&lt;[1]разряды!$F$9,[1]разряды!$F$3,IF(I20&lt;[1]разряды!$G$9,[1]разряды!$G$3,IF(I20&lt;[1]разряды!$H$9,[1]разряды!$H$3,б/р))))))))</f>
        <v>II</v>
      </c>
      <c r="K20" s="17"/>
    </row>
    <row r="21" spans="1:11" ht="12.95" customHeight="1" x14ac:dyDescent="0.25">
      <c r="A21" s="3">
        <v>10</v>
      </c>
      <c r="B21" s="17" t="s">
        <v>110</v>
      </c>
      <c r="C21" s="18">
        <v>937</v>
      </c>
      <c r="D21" s="120" t="s">
        <v>210</v>
      </c>
      <c r="E21" s="3" t="s">
        <v>16</v>
      </c>
      <c r="F21" s="3" t="s">
        <v>193</v>
      </c>
      <c r="G21" s="3" t="s">
        <v>211</v>
      </c>
      <c r="H21" s="21"/>
      <c r="I21" s="13">
        <f>VLOOKUP(C21,[1]Финишка!$G$3:$H$110,2,FALSE)</f>
        <v>2.3657407407407407E-3</v>
      </c>
      <c r="J21" s="14" t="str">
        <f>IF(I21=" "," ",IF(I21&lt;[1]разряды!$B$9,[1]разряды!$B$3,IF(I21&lt;[1]разряды!$C$9,[1]разряды!$C$3,IF(I21&lt;[1]разряды!$D$9,[1]разряды!$D$3,IF(I21&lt;[1]разряды!$E$9,[1]разряды!$E$3,IF(I21&lt;[1]разряды!$F$9,[1]разряды!$F$3,IF(I21&lt;[1]разряды!$G$9,[1]разряды!$G$3,IF(I21&lt;[1]разряды!$H$9,[1]разряды!$H$3,б/р))))))))</f>
        <v>II</v>
      </c>
      <c r="K21" s="4" t="s">
        <v>111</v>
      </c>
    </row>
    <row r="22" spans="1:11" ht="12.95" customHeight="1" x14ac:dyDescent="0.25">
      <c r="A22" s="3">
        <v>11</v>
      </c>
      <c r="B22" s="40" t="s">
        <v>212</v>
      </c>
      <c r="C22" s="41">
        <v>917</v>
      </c>
      <c r="D22" s="121" t="s">
        <v>213</v>
      </c>
      <c r="E22" s="41" t="s">
        <v>17</v>
      </c>
      <c r="F22" s="41" t="s">
        <v>80</v>
      </c>
      <c r="G22" s="41" t="s">
        <v>202</v>
      </c>
      <c r="H22" s="3"/>
      <c r="I22" s="13">
        <f>VLOOKUP(C22,[1]Финишка!$G$3:$H$110,2,FALSE)</f>
        <v>2.3865740740740739E-3</v>
      </c>
      <c r="J22" s="14" t="str">
        <f>IF(I22=" "," ",IF(I22&lt;[1]разряды!$B$9,[1]разряды!$B$3,IF(I22&lt;[1]разряды!$C$9,[1]разряды!$C$3,IF(I22&lt;[1]разряды!$D$9,[1]разряды!$D$3,IF(I22&lt;[1]разряды!$E$9,[1]разряды!$E$3,IF(I22&lt;[1]разряды!$F$9,[1]разряды!$F$3,IF(I22&lt;[1]разряды!$G$9,[1]разряды!$G$3,IF(I22&lt;[1]разряды!$H$9,[1]разряды!$H$3,б/р))))))))</f>
        <v>III</v>
      </c>
      <c r="K22" s="17"/>
    </row>
    <row r="23" spans="1:11" ht="12.95" customHeight="1" x14ac:dyDescent="0.25">
      <c r="A23" s="3">
        <v>12</v>
      </c>
      <c r="B23" s="40" t="s">
        <v>40</v>
      </c>
      <c r="C23" s="41">
        <v>940</v>
      </c>
      <c r="D23" s="121" t="s">
        <v>214</v>
      </c>
      <c r="E23" s="41" t="s">
        <v>16</v>
      </c>
      <c r="F23" s="3" t="s">
        <v>193</v>
      </c>
      <c r="G23" s="3" t="s">
        <v>194</v>
      </c>
      <c r="H23" s="5"/>
      <c r="I23" s="13">
        <f>VLOOKUP(C23,[1]Финишка!$G$3:$H$110,2,FALSE)</f>
        <v>2.3877314814814816E-3</v>
      </c>
      <c r="J23" s="25" t="str">
        <f>IF(I23=" "," ",IF(I23&lt;[1]разряды!$B$9,[1]разряды!$B$3,IF(I23&lt;[1]разряды!$C$9,[1]разряды!$C$3,IF(I23&lt;[1]разряды!$D$9,[1]разряды!$D$3,IF(I23&lt;[1]разряды!$E$9,[1]разряды!$E$3,IF(I23&lt;[1]разряды!$F$9,[1]разряды!$F$3,IF(I23&lt;[1]разряды!$G$9,[1]разряды!$G$3,IF(I23&lt;[1]разряды!$H$9,[1]разряды!$H$3,б/р))))))))</f>
        <v>III</v>
      </c>
      <c r="K23" s="4" t="s">
        <v>41</v>
      </c>
    </row>
    <row r="24" spans="1:11" ht="12.95" customHeight="1" x14ac:dyDescent="0.25">
      <c r="A24" s="3">
        <v>13</v>
      </c>
      <c r="B24" s="22" t="s">
        <v>84</v>
      </c>
      <c r="C24" s="3">
        <v>847</v>
      </c>
      <c r="D24" s="120" t="s">
        <v>209</v>
      </c>
      <c r="E24" s="3"/>
      <c r="F24" s="27" t="s">
        <v>205</v>
      </c>
      <c r="G24" s="3" t="s">
        <v>24</v>
      </c>
      <c r="H24" s="3"/>
      <c r="I24" s="13">
        <f>VLOOKUP(C24,[1]Финишка!$G$3:$H$110,2,FALSE)</f>
        <v>2.3981481481481479E-3</v>
      </c>
      <c r="J24" s="14" t="str">
        <f>IF(I24=" "," ",IF(I24&lt;[1]разряды!$B$9,[1]разряды!$B$3,IF(I24&lt;[1]разряды!$C$9,[1]разряды!$C$3,IF(I24&lt;[1]разряды!$D$9,[1]разряды!$D$3,IF(I24&lt;[1]разряды!$E$9,[1]разряды!$E$3,IF(I24&lt;[1]разряды!$F$9,[1]разряды!$F$3,IF(I24&lt;[1]разряды!$G$9,[1]разряды!$G$3,IF(I24&lt;[1]разряды!$H$9,[1]разряды!$H$3,б/р))))))))</f>
        <v>III</v>
      </c>
      <c r="K24" s="17"/>
    </row>
    <row r="25" spans="1:11" ht="12.95" customHeight="1" x14ac:dyDescent="0.25">
      <c r="A25" s="3">
        <v>14</v>
      </c>
      <c r="B25" s="60" t="s">
        <v>215</v>
      </c>
      <c r="C25" s="42">
        <v>915</v>
      </c>
      <c r="D25" s="123" t="s">
        <v>216</v>
      </c>
      <c r="E25" s="42" t="s">
        <v>16</v>
      </c>
      <c r="F25" s="41" t="s">
        <v>80</v>
      </c>
      <c r="G25" s="42" t="s">
        <v>202</v>
      </c>
      <c r="H25" s="5"/>
      <c r="I25" s="13">
        <f>VLOOKUP(C25,[1]Финишка!$G$3:$H$110,2,FALSE)</f>
        <v>2.4166666666666668E-3</v>
      </c>
      <c r="J25" s="14" t="str">
        <f>IF(I25=" "," ",IF(I25&lt;[1]разряды!$B$9,[1]разряды!$B$3,IF(I25&lt;[1]разряды!$C$9,[1]разряды!$C$3,IF(I25&lt;[1]разряды!$D$9,[1]разряды!$D$3,IF(I25&lt;[1]разряды!$E$9,[1]разряды!$E$3,IF(I25&lt;[1]разряды!$F$9,[1]разряды!$F$3,IF(I25&lt;[1]разряды!$G$9,[1]разряды!$G$3,IF(I25&lt;[1]разряды!$H$9,[1]разряды!$H$3,б/р))))))))</f>
        <v>III</v>
      </c>
      <c r="K25" s="4" t="s">
        <v>217</v>
      </c>
    </row>
    <row r="26" spans="1:11" ht="12.95" customHeight="1" x14ac:dyDescent="0.25">
      <c r="A26" s="3">
        <v>15</v>
      </c>
      <c r="B26" s="17" t="s">
        <v>112</v>
      </c>
      <c r="C26" s="18">
        <v>975</v>
      </c>
      <c r="D26" s="120" t="s">
        <v>218</v>
      </c>
      <c r="E26" s="75"/>
      <c r="F26" s="3" t="s">
        <v>219</v>
      </c>
      <c r="G26" s="5" t="s">
        <v>220</v>
      </c>
      <c r="H26" s="5"/>
      <c r="I26" s="13">
        <f>VLOOKUP(C26,[1]Финишка!$G$3:$H$110,2,FALSE)</f>
        <v>2.4282407407407408E-3</v>
      </c>
      <c r="J26" s="14" t="str">
        <f>IF(I26=" "," ",IF(I26&lt;[1]разряды!$B$9,[1]разряды!$B$3,IF(I26&lt;[1]разряды!$C$9,[1]разряды!$C$3,IF(I26&lt;[1]разряды!$D$9,[1]разряды!$D$3,IF(I26&lt;[1]разряды!$E$9,[1]разряды!$E$3,IF(I26&lt;[1]разряды!$F$9,[1]разряды!$F$3,IF(I26&lt;[1]разряды!$G$9,[1]разряды!$G$3,IF(I26&lt;[1]разряды!$H$9,[1]разряды!$H$3,б/р))))))))</f>
        <v>III</v>
      </c>
      <c r="K26" s="17"/>
    </row>
    <row r="27" spans="1:11" ht="12.95" customHeight="1" x14ac:dyDescent="0.25">
      <c r="A27" s="3">
        <v>16</v>
      </c>
      <c r="B27" s="17" t="s">
        <v>221</v>
      </c>
      <c r="C27" s="18">
        <v>16</v>
      </c>
      <c r="D27" s="120" t="s">
        <v>204</v>
      </c>
      <c r="E27" s="61"/>
      <c r="F27" s="3" t="s">
        <v>219</v>
      </c>
      <c r="G27" s="45" t="s">
        <v>222</v>
      </c>
      <c r="H27" s="3"/>
      <c r="I27" s="13">
        <f>VLOOKUP(C27,[1]Финишка!$G$3:$H$110,2,FALSE)</f>
        <v>2.429398148148148E-3</v>
      </c>
      <c r="J27" s="14" t="str">
        <f>IF(I27=" "," ",IF(I27&lt;[1]разряды!$B$9,[1]разряды!$B$3,IF(I27&lt;[1]разряды!$C$9,[1]разряды!$C$3,IF(I27&lt;[1]разряды!$D$9,[1]разряды!$D$3,IF(I27&lt;[1]разряды!$E$9,[1]разряды!$E$3,IF(I27&lt;[1]разряды!$F$9,[1]разряды!$F$3,IF(I27&lt;[1]разряды!$G$9,[1]разряды!$G$3,IF(I27&lt;[1]разряды!$H$9,[1]разряды!$H$3,б/р))))))))</f>
        <v>III</v>
      </c>
      <c r="K27" s="17"/>
    </row>
    <row r="28" spans="1:11" ht="12.95" customHeight="1" x14ac:dyDescent="0.25">
      <c r="A28" s="3">
        <v>17</v>
      </c>
      <c r="B28" s="40" t="s">
        <v>223</v>
      </c>
      <c r="C28" s="41">
        <v>912</v>
      </c>
      <c r="D28" s="121" t="s">
        <v>224</v>
      </c>
      <c r="E28" s="41" t="s">
        <v>34</v>
      </c>
      <c r="F28" s="41" t="s">
        <v>80</v>
      </c>
      <c r="G28" s="42" t="s">
        <v>202</v>
      </c>
      <c r="H28" s="3"/>
      <c r="I28" s="13">
        <f>VLOOKUP(C28,[1]Финишка!$G$3:$H$110,2,FALSE)</f>
        <v>2.4490740740740744E-3</v>
      </c>
      <c r="J28" s="14" t="str">
        <f>IF(I28=" "," ",IF(I28&lt;[1]разряды!$B$9,[1]разряды!$B$3,IF(I28&lt;[1]разряды!$C$9,[1]разряды!$C$3,IF(I28&lt;[1]разряды!$D$9,[1]разряды!$D$3,IF(I28&lt;[1]разряды!$E$9,[1]разряды!$E$3,IF(I28&lt;[1]разряды!$F$9,[1]разряды!$F$3,IF(I28&lt;[1]разряды!$G$9,[1]разряды!$G$3,IF(I28&lt;[1]разряды!$H$9,[1]разряды!$H$3,б/р))))))))</f>
        <v>III</v>
      </c>
      <c r="K28" s="17" t="s">
        <v>46</v>
      </c>
    </row>
    <row r="29" spans="1:11" ht="12.95" customHeight="1" x14ac:dyDescent="0.25">
      <c r="A29" s="3">
        <v>18</v>
      </c>
      <c r="B29" s="17" t="s">
        <v>225</v>
      </c>
      <c r="C29" s="3">
        <v>995</v>
      </c>
      <c r="D29" s="120" t="s">
        <v>226</v>
      </c>
      <c r="E29" s="18"/>
      <c r="F29" s="3" t="s">
        <v>219</v>
      </c>
      <c r="G29" s="5" t="s">
        <v>33</v>
      </c>
      <c r="H29" s="16"/>
      <c r="I29" s="13">
        <f>VLOOKUP(C29,[1]Финишка!$G$3:$H$110,2,FALSE)</f>
        <v>2.460648148148148E-3</v>
      </c>
      <c r="J29" s="14" t="str">
        <f>IF(I29=" "," ",IF(I29&lt;[1]разряды!$B$9,[1]разряды!$B$3,IF(I29&lt;[1]разряды!$C$9,[1]разряды!$C$3,IF(I29&lt;[1]разряды!$D$9,[1]разряды!$D$3,IF(I29&lt;[1]разряды!$E$9,[1]разряды!$E$3,IF(I29&lt;[1]разряды!$F$9,[1]разряды!$F$3,IF(I29&lt;[1]разряды!$G$9,[1]разряды!$G$3,IF(I29&lt;[1]разряды!$H$9,[1]разряды!$H$3,б/р))))))))</f>
        <v>III</v>
      </c>
      <c r="K29" s="17"/>
    </row>
    <row r="30" spans="1:11" ht="12.95" customHeight="1" x14ac:dyDescent="0.25">
      <c r="A30" s="3">
        <v>19</v>
      </c>
      <c r="B30" s="22" t="s">
        <v>115</v>
      </c>
      <c r="C30" s="3">
        <v>844</v>
      </c>
      <c r="D30" s="120" t="s">
        <v>227</v>
      </c>
      <c r="E30" s="3" t="s">
        <v>28</v>
      </c>
      <c r="F30" s="27" t="s">
        <v>205</v>
      </c>
      <c r="G30" s="5" t="s">
        <v>24</v>
      </c>
      <c r="H30" s="16"/>
      <c r="I30" s="13">
        <f>VLOOKUP(C30,[1]Финишка!$G$3:$H$110,2,FALSE)</f>
        <v>2.4791666666666668E-3</v>
      </c>
      <c r="J30" s="14" t="str">
        <f>IF(I30=" "," ",IF(I30&lt;[1]разряды!$B$9,[1]разряды!$B$3,IF(I30&lt;[1]разряды!$C$9,[1]разряды!$C$3,IF(I30&lt;[1]разряды!$D$9,[1]разряды!$D$3,IF(I30&lt;[1]разряды!$E$9,[1]разряды!$E$3,IF(I30&lt;[1]разряды!$F$9,[1]разряды!$F$3,IF(I30&lt;[1]разряды!$G$9,[1]разряды!$G$3,IF(I30&lt;[1]разряды!$H$9,[1]разряды!$H$3,б/р))))))))</f>
        <v>III</v>
      </c>
      <c r="K30" s="17"/>
    </row>
    <row r="31" spans="1:11" ht="12.95" customHeight="1" x14ac:dyDescent="0.25">
      <c r="A31" s="3">
        <v>20</v>
      </c>
      <c r="B31" s="17" t="s">
        <v>228</v>
      </c>
      <c r="C31" s="3">
        <v>953</v>
      </c>
      <c r="D31" s="127">
        <v>35622</v>
      </c>
      <c r="E31" s="3" t="s">
        <v>28</v>
      </c>
      <c r="F31" s="3" t="s">
        <v>193</v>
      </c>
      <c r="G31" s="5" t="s">
        <v>194</v>
      </c>
      <c r="H31" s="3"/>
      <c r="I31" s="13">
        <f>VLOOKUP(C31,[1]Финишка!$G$3:$H$110,2,FALSE)</f>
        <v>2.5185185185185185E-3</v>
      </c>
      <c r="J31" s="14" t="str">
        <f>IF(I31=" "," ",IF(I31&lt;[1]разряды!$B$9,[1]разряды!$B$3,IF(I31&lt;[1]разряды!$C$9,[1]разряды!$C$3,IF(I31&lt;[1]разряды!$D$9,[1]разряды!$D$3,IF(I31&lt;[1]разряды!$E$9,[1]разряды!$E$3,IF(I31&lt;[1]разряды!$F$9,[1]разряды!$F$3,IF(I31&lt;[1]разряды!$G$9,[1]разряды!$G$3,IF(I31&lt;[1]разряды!$H$9,[1]разряды!$H$3,б/р))))))))</f>
        <v>III</v>
      </c>
      <c r="K31" s="39" t="s">
        <v>32</v>
      </c>
    </row>
    <row r="32" spans="1:11" ht="12.95" customHeight="1" x14ac:dyDescent="0.25">
      <c r="A32" s="3">
        <v>21</v>
      </c>
      <c r="B32" s="17" t="s">
        <v>229</v>
      </c>
      <c r="C32" s="18">
        <v>12</v>
      </c>
      <c r="D32" s="120" t="s">
        <v>209</v>
      </c>
      <c r="E32" s="61"/>
      <c r="F32" s="3" t="s">
        <v>219</v>
      </c>
      <c r="G32" s="45" t="s">
        <v>222</v>
      </c>
      <c r="H32" s="3"/>
      <c r="I32" s="13">
        <f>VLOOKUP(C32,[1]Финишка!$G$3:$H$110,2,FALSE)</f>
        <v>2.5451388888888889E-3</v>
      </c>
      <c r="J32" s="14" t="str">
        <f>IF(I32=" "," ",IF(I32&lt;[1]разряды!$B$9,[1]разряды!$B$3,IF(I32&lt;[1]разряды!$C$9,[1]разряды!$C$3,IF(I32&lt;[1]разряды!$D$9,[1]разряды!$D$3,IF(I32&lt;[1]разряды!$E$9,[1]разряды!$E$3,IF(I32&lt;[1]разряды!$F$9,[1]разряды!$F$3,IF(I32&lt;[1]разряды!$G$9,[1]разряды!$G$3,IF(I32&lt;[1]разряды!$H$9,[1]разряды!$H$3,б/р))))))))</f>
        <v>III</v>
      </c>
      <c r="K32" s="17"/>
    </row>
    <row r="33" spans="1:11" ht="12.95" customHeight="1" x14ac:dyDescent="0.25">
      <c r="A33" s="3">
        <v>22</v>
      </c>
      <c r="B33" s="17" t="s">
        <v>230</v>
      </c>
      <c r="C33" s="18">
        <v>867</v>
      </c>
      <c r="D33" s="120" t="s">
        <v>231</v>
      </c>
      <c r="E33" s="18"/>
      <c r="F33" s="27" t="s">
        <v>205</v>
      </c>
      <c r="G33" s="5" t="s">
        <v>22</v>
      </c>
      <c r="H33" s="3"/>
      <c r="I33" s="13">
        <f>VLOOKUP(C33,[1]Финишка!$G$3:$H$110,2,FALSE)</f>
        <v>2.5543981481481481E-3</v>
      </c>
      <c r="J33" s="38" t="str">
        <f>IF(I33=" "," ",IF(I33&lt;[1]разряды!$B$9,[1]разряды!$B$3,IF(I33&lt;[1]разряды!$C$9,[1]разряды!$C$3,IF(I33&lt;[1]разряды!$D$9,[1]разряды!$D$3,IF(I33&lt;[1]разряды!$E$9,[1]разряды!$E$3,IF(I33&lt;[1]разряды!$F$9,[1]разряды!$F$3,IF(I33&lt;[1]разряды!$G$9,[1]разряды!$G$3,IF(I33&lt;[1]разряды!$H$9,[1]разряды!$H$3,б/р))))))))</f>
        <v>III</v>
      </c>
      <c r="K33" s="17"/>
    </row>
    <row r="34" spans="1:11" ht="12.95" customHeight="1" x14ac:dyDescent="0.25">
      <c r="A34" s="3">
        <v>23</v>
      </c>
      <c r="B34" s="30" t="s">
        <v>82</v>
      </c>
      <c r="C34" s="31">
        <v>876</v>
      </c>
      <c r="D34" s="126" t="s">
        <v>209</v>
      </c>
      <c r="E34" s="45"/>
      <c r="F34" s="27" t="s">
        <v>205</v>
      </c>
      <c r="G34" s="46" t="s">
        <v>25</v>
      </c>
      <c r="H34" s="5"/>
      <c r="I34" s="13">
        <f>VLOOKUP(C34,[1]Финишка!$G$3:$H$110,2,FALSE)</f>
        <v>2.5567129629629629E-3</v>
      </c>
      <c r="J34" s="14" t="str">
        <f>IF(I34=" "," ",IF(I34&lt;[1]разряды!$B$9,[1]разряды!$B$3,IF(I34&lt;[1]разряды!$C$9,[1]разряды!$C$3,IF(I34&lt;[1]разряды!$D$9,[1]разряды!$D$3,IF(I34&lt;[1]разряды!$E$9,[1]разряды!$E$3,IF(I34&lt;[1]разряды!$F$9,[1]разряды!$F$3,IF(I34&lt;[1]разряды!$G$9,[1]разряды!$G$3,IF(I34&lt;[1]разряды!$H$9,[1]разряды!$H$3,б/р))))))))</f>
        <v>III</v>
      </c>
      <c r="K34" s="17"/>
    </row>
    <row r="35" spans="1:11" ht="12.95" customHeight="1" x14ac:dyDescent="0.25">
      <c r="A35" s="3">
        <v>24</v>
      </c>
      <c r="B35" s="17" t="s">
        <v>232</v>
      </c>
      <c r="C35" s="3">
        <v>60</v>
      </c>
      <c r="D35" s="127">
        <v>36800</v>
      </c>
      <c r="E35" s="3" t="s">
        <v>17</v>
      </c>
      <c r="F35" s="3" t="s">
        <v>193</v>
      </c>
      <c r="G35" s="5" t="s">
        <v>194</v>
      </c>
      <c r="H35" s="5"/>
      <c r="I35" s="13">
        <f>VLOOKUP(C35,[1]Финишка!$G$3:$H$110,2,FALSE)</f>
        <v>2.5983796296296297E-3</v>
      </c>
      <c r="J35" s="14" t="str">
        <f>IF(I35=" "," ",IF(I35&lt;[1]разряды!$B$9,[1]разряды!$B$3,IF(I35&lt;[1]разряды!$C$9,[1]разряды!$C$3,IF(I35&lt;[1]разряды!$D$9,[1]разряды!$D$3,IF(I35&lt;[1]разряды!$E$9,[1]разряды!$E$3,IF(I35&lt;[1]разряды!$F$9,[1]разряды!$F$3,IF(I35&lt;[1]разряды!$G$9,[1]разряды!$G$3,IF(I35&lt;[1]разряды!$H$9,[1]разряды!$H$3,б/р))))))))</f>
        <v>III</v>
      </c>
      <c r="K35" s="9" t="s">
        <v>47</v>
      </c>
    </row>
    <row r="36" spans="1:11" ht="12.95" customHeight="1" x14ac:dyDescent="0.25">
      <c r="A36" s="3">
        <v>25</v>
      </c>
      <c r="B36" s="17" t="s">
        <v>233</v>
      </c>
      <c r="C36" s="18">
        <v>13</v>
      </c>
      <c r="D36" s="120" t="s">
        <v>209</v>
      </c>
      <c r="E36" s="61"/>
      <c r="F36" s="3" t="s">
        <v>219</v>
      </c>
      <c r="G36" s="45" t="s">
        <v>222</v>
      </c>
      <c r="H36" s="5"/>
      <c r="I36" s="13">
        <f>VLOOKUP(C36,[1]Финишка!$G$3:$H$110,2,FALSE)</f>
        <v>2.6122685185185185E-3</v>
      </c>
      <c r="J36" s="14" t="str">
        <f>IF(I36=" "," ",IF(I36&lt;[1]разряды!$B$9,[1]разряды!$B$3,IF(I36&lt;[1]разряды!$C$9,[1]разряды!$C$3,IF(I36&lt;[1]разряды!$D$9,[1]разряды!$D$3,IF(I36&lt;[1]разряды!$E$9,[1]разряды!$E$3,IF(I36&lt;[1]разряды!$F$9,[1]разряды!$F$3,IF(I36&lt;[1]разряды!$G$9,[1]разряды!$G$3,IF(I36&lt;[1]разряды!$H$9,[1]разряды!$H$3,б/р))))))))</f>
        <v>III</v>
      </c>
      <c r="K36" s="9"/>
    </row>
    <row r="37" spans="1:11" ht="12.95" customHeight="1" x14ac:dyDescent="0.25">
      <c r="A37" s="3">
        <v>26</v>
      </c>
      <c r="B37" s="4" t="s">
        <v>234</v>
      </c>
      <c r="C37" s="18">
        <v>18</v>
      </c>
      <c r="D37" s="122" t="s">
        <v>235</v>
      </c>
      <c r="E37" s="61"/>
      <c r="F37" s="3" t="s">
        <v>219</v>
      </c>
      <c r="G37" s="61" t="s">
        <v>222</v>
      </c>
      <c r="H37" s="5"/>
      <c r="I37" s="13">
        <f>VLOOKUP(C37,[1]Финишка!$G$3:$H$110,2,FALSE)</f>
        <v>2.6192129629629625E-3</v>
      </c>
      <c r="J37" s="14" t="str">
        <f>IF(I37=" "," ",IF(I37&lt;[1]разряды!$B$9,[1]разряды!$B$3,IF(I37&lt;[1]разряды!$C$9,[1]разряды!$C$3,IF(I37&lt;[1]разряды!$D$9,[1]разряды!$D$3,IF(I37&lt;[1]разряды!$E$9,[1]разряды!$E$3,IF(I37&lt;[1]разряды!$F$9,[1]разряды!$F$3,IF(I37&lt;[1]разряды!$G$9,[1]разряды!$G$3,IF(I37&lt;[1]разряды!$H$9,[1]разряды!$H$3,б/р))))))))</f>
        <v>III</v>
      </c>
      <c r="K37" s="9"/>
    </row>
    <row r="38" spans="1:11" ht="12.95" customHeight="1" x14ac:dyDescent="0.25">
      <c r="A38" s="3">
        <v>27</v>
      </c>
      <c r="B38" s="4" t="s">
        <v>236</v>
      </c>
      <c r="C38" s="5">
        <v>811</v>
      </c>
      <c r="D38" s="122" t="s">
        <v>237</v>
      </c>
      <c r="E38" s="19"/>
      <c r="F38" s="27" t="s">
        <v>205</v>
      </c>
      <c r="G38" s="5" t="s">
        <v>60</v>
      </c>
      <c r="H38" s="5"/>
      <c r="I38" s="13">
        <f>VLOOKUP(C38,[1]Финишка!$G$3:$H$110,2,FALSE)</f>
        <v>2.6597222222222226E-3</v>
      </c>
      <c r="J38" s="14" t="str">
        <f>IF(I38=" "," ",IF(I38&lt;[1]разряды!$B$9,[1]разряды!$B$3,IF(I38&lt;[1]разряды!$C$9,[1]разряды!$C$3,IF(I38&lt;[1]разряды!$D$9,[1]разряды!$D$3,IF(I38&lt;[1]разряды!$E$9,[1]разряды!$E$3,IF(I38&lt;[1]разряды!$F$9,[1]разряды!$F$3,IF(I38&lt;[1]разряды!$G$9,[1]разряды!$G$3,IF(I38&lt;[1]разряды!$H$9,[1]разряды!$H$3,б/р))))))))</f>
        <v>Iюн</v>
      </c>
      <c r="K38" s="9"/>
    </row>
    <row r="39" spans="1:11" ht="12.95" customHeight="1" x14ac:dyDescent="0.25">
      <c r="A39" s="3">
        <v>28</v>
      </c>
      <c r="B39" s="17" t="s">
        <v>157</v>
      </c>
      <c r="C39" s="18">
        <v>870</v>
      </c>
      <c r="D39" s="120" t="s">
        <v>238</v>
      </c>
      <c r="E39" s="18"/>
      <c r="F39" s="27" t="s">
        <v>205</v>
      </c>
      <c r="G39" s="5" t="s">
        <v>22</v>
      </c>
      <c r="H39" s="5"/>
      <c r="I39" s="13">
        <f>VLOOKUP(C39,[1]Финишка!$G$3:$H$110,2,FALSE)</f>
        <v>2.6666666666666666E-3</v>
      </c>
      <c r="J39" s="14" t="str">
        <f>IF(I39=" "," ",IF(I39&lt;[1]разряды!$B$9,[1]разряды!$B$3,IF(I39&lt;[1]разряды!$C$9,[1]разряды!$C$3,IF(I39&lt;[1]разряды!$D$9,[1]разряды!$D$3,IF(I39&lt;[1]разряды!$E$9,[1]разряды!$E$3,IF(I39&lt;[1]разряды!$F$9,[1]разряды!$F$3,IF(I39&lt;[1]разряды!$G$9,[1]разряды!$G$3,IF(I39&lt;[1]разряды!$H$9,[1]разряды!$H$3,б/р))))))))</f>
        <v>Iюн</v>
      </c>
      <c r="K39" s="9"/>
    </row>
    <row r="40" spans="1:11" ht="12.95" customHeight="1" x14ac:dyDescent="0.25">
      <c r="A40" s="3">
        <v>29</v>
      </c>
      <c r="B40" s="17" t="s">
        <v>122</v>
      </c>
      <c r="C40" s="3">
        <v>966</v>
      </c>
      <c r="D40" s="120" t="s">
        <v>239</v>
      </c>
      <c r="E40" s="18"/>
      <c r="F40" s="3" t="s">
        <v>219</v>
      </c>
      <c r="G40" s="5" t="s">
        <v>123</v>
      </c>
      <c r="H40" s="5"/>
      <c r="I40" s="13">
        <f>VLOOKUP(C40,[1]Финишка!$G$3:$H$110,2,FALSE)</f>
        <v>2.6956018518518518E-3</v>
      </c>
      <c r="J40" s="14" t="str">
        <f>IF(I40=" "," ",IF(I40&lt;[1]разряды!$B$9,[1]разряды!$B$3,IF(I40&lt;[1]разряды!$C$9,[1]разряды!$C$3,IF(I40&lt;[1]разряды!$D$9,[1]разряды!$D$3,IF(I40&lt;[1]разряды!$E$9,[1]разряды!$E$3,IF(I40&lt;[1]разряды!$F$9,[1]разряды!$F$3,IF(I40&lt;[1]разряды!$G$9,[1]разряды!$G$3,IF(I40&lt;[1]разряды!$H$9,[1]разряды!$H$3,б/р))))))))</f>
        <v>Iюн</v>
      </c>
      <c r="K40" s="9"/>
    </row>
    <row r="41" spans="1:11" ht="12.95" customHeight="1" x14ac:dyDescent="0.25">
      <c r="A41" s="3">
        <v>30</v>
      </c>
      <c r="B41" s="4" t="s">
        <v>240</v>
      </c>
      <c r="C41" s="5">
        <v>815</v>
      </c>
      <c r="D41" s="122" t="s">
        <v>241</v>
      </c>
      <c r="E41" s="19"/>
      <c r="F41" s="27" t="s">
        <v>205</v>
      </c>
      <c r="G41" s="5" t="s">
        <v>60</v>
      </c>
      <c r="H41" s="5"/>
      <c r="I41" s="13">
        <f>VLOOKUP(C41,[1]Финишка!$G$3:$H$110,2,FALSE)</f>
        <v>2.7129629629629626E-3</v>
      </c>
      <c r="J41" s="14" t="str">
        <f>IF(I41=" "," ",IF(I41&lt;[1]разряды!$B$9,[1]разряды!$B$3,IF(I41&lt;[1]разряды!$C$9,[1]разряды!$C$3,IF(I41&lt;[1]разряды!$D$9,[1]разряды!$D$3,IF(I41&lt;[1]разряды!$E$9,[1]разряды!$E$3,IF(I41&lt;[1]разряды!$F$9,[1]разряды!$F$3,IF(I41&lt;[1]разряды!$G$9,[1]разряды!$G$3,IF(I41&lt;[1]разряды!$H$9,[1]разряды!$H$3,б/р))))))))</f>
        <v>Iюн</v>
      </c>
      <c r="K41" s="9"/>
    </row>
    <row r="42" spans="1:11" ht="12.95" customHeight="1" x14ac:dyDescent="0.25">
      <c r="A42" s="3">
        <v>31</v>
      </c>
      <c r="B42" s="30" t="s">
        <v>158</v>
      </c>
      <c r="C42" s="5">
        <v>846</v>
      </c>
      <c r="D42" s="122" t="s">
        <v>209</v>
      </c>
      <c r="E42" s="3"/>
      <c r="F42" s="27" t="s">
        <v>205</v>
      </c>
      <c r="G42" s="3" t="s">
        <v>24</v>
      </c>
      <c r="H42" s="5"/>
      <c r="I42" s="13">
        <f>VLOOKUP(C42,[1]Финишка!$G$3:$H$110,2,FALSE)</f>
        <v>2.7256944444444442E-3</v>
      </c>
      <c r="J42" s="14" t="str">
        <f>IF(I42=" "," ",IF(I42&lt;[1]разряды!$B$9,[1]разряды!$B$3,IF(I42&lt;[1]разряды!$C$9,[1]разряды!$C$3,IF(I42&lt;[1]разряды!$D$9,[1]разряды!$D$3,IF(I42&lt;[1]разряды!$E$9,[1]разряды!$E$3,IF(I42&lt;[1]разряды!$F$9,[1]разряды!$F$3,IF(I42&lt;[1]разряды!$G$9,[1]разряды!$G$3,IF(I42&lt;[1]разряды!$H$9,[1]разряды!$H$3,б/р))))))))</f>
        <v>Iюн</v>
      </c>
      <c r="K42" s="9"/>
    </row>
    <row r="43" spans="1:11" ht="12.95" customHeight="1" x14ac:dyDescent="0.25">
      <c r="A43" s="3">
        <v>32</v>
      </c>
      <c r="B43" s="4" t="s">
        <v>242</v>
      </c>
      <c r="C43" s="19">
        <v>14</v>
      </c>
      <c r="D43" s="122" t="s">
        <v>209</v>
      </c>
      <c r="E43" s="45"/>
      <c r="F43" s="3" t="s">
        <v>219</v>
      </c>
      <c r="G43" s="45" t="s">
        <v>222</v>
      </c>
      <c r="H43" s="5"/>
      <c r="I43" s="13">
        <f>VLOOKUP(C43,[1]Финишка!$G$3:$H$110,2,FALSE)</f>
        <v>2.7303240740740743E-3</v>
      </c>
      <c r="J43" s="14" t="str">
        <f>IF(I43=" "," ",IF(I43&lt;[1]разряды!$B$9,[1]разряды!$B$3,IF(I43&lt;[1]разряды!$C$9,[1]разряды!$C$3,IF(I43&lt;[1]разряды!$D$9,[1]разряды!$D$3,IF(I43&lt;[1]разряды!$E$9,[1]разряды!$E$3,IF(I43&lt;[1]разряды!$F$9,[1]разряды!$F$3,IF(I43&lt;[1]разряды!$G$9,[1]разряды!$G$3,IF(I43&lt;[1]разряды!$H$9,[1]разряды!$H$3,б/р))))))))</f>
        <v>Iюн</v>
      </c>
      <c r="K43" s="9"/>
    </row>
    <row r="44" spans="1:11" ht="12.95" customHeight="1" x14ac:dyDescent="0.25">
      <c r="A44" s="3">
        <v>33</v>
      </c>
      <c r="B44" s="22" t="s">
        <v>243</v>
      </c>
      <c r="C44" s="26">
        <v>877</v>
      </c>
      <c r="D44" s="128" t="s">
        <v>244</v>
      </c>
      <c r="E44" s="61"/>
      <c r="F44" s="27" t="s">
        <v>205</v>
      </c>
      <c r="G44" s="46" t="s">
        <v>25</v>
      </c>
      <c r="H44" s="5"/>
      <c r="I44" s="13">
        <f>VLOOKUP(C44,[1]Финишка!$G$3:$H$110,2,FALSE)</f>
        <v>2.7534722222222218E-3</v>
      </c>
      <c r="J44" s="14" t="str">
        <f>IF(I44=" "," ",IF(I44&lt;[1]разряды!$B$9,[1]разряды!$B$3,IF(I44&lt;[1]разряды!$C$9,[1]разряды!$C$3,IF(I44&lt;[1]разряды!$D$9,[1]разряды!$D$3,IF(I44&lt;[1]разряды!$E$9,[1]разряды!$E$3,IF(I44&lt;[1]разряды!$F$9,[1]разряды!$F$3,IF(I44&lt;[1]разряды!$G$9,[1]разряды!$G$3,IF(I44&lt;[1]разряды!$H$9,[1]разряды!$H$3,б/р))))))))</f>
        <v>Iюн</v>
      </c>
      <c r="K44" s="9"/>
    </row>
    <row r="45" spans="1:11" ht="12.95" customHeight="1" x14ac:dyDescent="0.25">
      <c r="A45" s="3">
        <v>34</v>
      </c>
      <c r="B45" s="22" t="s">
        <v>245</v>
      </c>
      <c r="C45" s="3">
        <v>845</v>
      </c>
      <c r="D45" s="120" t="s">
        <v>246</v>
      </c>
      <c r="E45" s="5" t="s">
        <v>28</v>
      </c>
      <c r="F45" s="27" t="s">
        <v>205</v>
      </c>
      <c r="G45" s="5" t="s">
        <v>24</v>
      </c>
      <c r="H45" s="5"/>
      <c r="I45" s="13">
        <f>VLOOKUP(C45,[1]Финишка!$G$3:$H$110,2,FALSE)</f>
        <v>2.7557870370370371E-3</v>
      </c>
      <c r="J45" s="14" t="str">
        <f>IF(I45=" "," ",IF(I45&lt;[1]разряды!$B$9,[1]разряды!$B$3,IF(I45&lt;[1]разряды!$C$9,[1]разряды!$C$3,IF(I45&lt;[1]разряды!$D$9,[1]разряды!$D$3,IF(I45&lt;[1]разряды!$E$9,[1]разряды!$E$3,IF(I45&lt;[1]разряды!$F$9,[1]разряды!$F$3,IF(I45&lt;[1]разряды!$G$9,[1]разряды!$G$3,IF(I45&lt;[1]разряды!$H$9,[1]разряды!$H$3,б/р))))))))</f>
        <v>Iюн</v>
      </c>
      <c r="K45" s="9"/>
    </row>
    <row r="46" spans="1:11" ht="12.95" customHeight="1" x14ac:dyDescent="0.25">
      <c r="A46" s="3">
        <v>35</v>
      </c>
      <c r="B46" s="83" t="s">
        <v>247</v>
      </c>
      <c r="C46" s="18">
        <v>891</v>
      </c>
      <c r="D46" s="120" t="s">
        <v>231</v>
      </c>
      <c r="E46" s="65"/>
      <c r="F46" s="27" t="s">
        <v>205</v>
      </c>
      <c r="G46" s="46" t="s">
        <v>29</v>
      </c>
      <c r="H46" s="5"/>
      <c r="I46" s="13">
        <f>VLOOKUP(C46,[1]Финишка!$G$3:$H$110,2,FALSE)</f>
        <v>2.7569444444444442E-3</v>
      </c>
      <c r="J46" s="14" t="str">
        <f>IF(I46=" "," ",IF(I46&lt;[1]разряды!$B$9,[1]разряды!$B$3,IF(I46&lt;[1]разряды!$C$9,[1]разряды!$C$3,IF(I46&lt;[1]разряды!$D$9,[1]разряды!$D$3,IF(I46&lt;[1]разряды!$E$9,[1]разряды!$E$3,IF(I46&lt;[1]разряды!$F$9,[1]разряды!$F$3,IF(I46&lt;[1]разряды!$G$9,[1]разряды!$G$3,IF(I46&lt;[1]разряды!$H$9,[1]разряды!$H$3,б/р))))))))</f>
        <v>Iюн</v>
      </c>
      <c r="K46" s="9"/>
    </row>
    <row r="47" spans="1:11" ht="12.95" customHeight="1" x14ac:dyDescent="0.25">
      <c r="A47" s="3">
        <v>36</v>
      </c>
      <c r="B47" s="17" t="s">
        <v>159</v>
      </c>
      <c r="C47" s="3">
        <v>869</v>
      </c>
      <c r="D47" s="120" t="s">
        <v>248</v>
      </c>
      <c r="E47" s="18"/>
      <c r="F47" s="27" t="s">
        <v>205</v>
      </c>
      <c r="G47" s="5" t="s">
        <v>22</v>
      </c>
      <c r="H47" s="5"/>
      <c r="I47" s="13">
        <f>VLOOKUP(C47,[1]Финишка!$G$3:$H$110,2,FALSE)</f>
        <v>2.7581018518518519E-3</v>
      </c>
      <c r="J47" s="14" t="str">
        <f>IF(I47=" "," ",IF(I47&lt;[1]разряды!$B$9,[1]разряды!$B$3,IF(I47&lt;[1]разряды!$C$9,[1]разряды!$C$3,IF(I47&lt;[1]разряды!$D$9,[1]разряды!$D$3,IF(I47&lt;[1]разряды!$E$9,[1]разряды!$E$3,IF(I47&lt;[1]разряды!$F$9,[1]разряды!$F$3,IF(I47&lt;[1]разряды!$G$9,[1]разряды!$G$3,IF(I47&lt;[1]разряды!$H$9,[1]разряды!$H$3,б/р))))))))</f>
        <v>Iюн</v>
      </c>
      <c r="K47" s="9"/>
    </row>
    <row r="48" spans="1:11" ht="12.95" customHeight="1" x14ac:dyDescent="0.25">
      <c r="A48" s="3">
        <v>37</v>
      </c>
      <c r="B48" s="83" t="s">
        <v>249</v>
      </c>
      <c r="C48" s="18">
        <v>890</v>
      </c>
      <c r="D48" s="120" t="s">
        <v>231</v>
      </c>
      <c r="E48" s="75"/>
      <c r="F48" s="27" t="s">
        <v>205</v>
      </c>
      <c r="G48" s="27" t="s">
        <v>29</v>
      </c>
      <c r="H48" s="5"/>
      <c r="I48" s="13">
        <f>VLOOKUP(C48,[1]Финишка!$G$3:$H$110,2,FALSE)</f>
        <v>2.7696759259259259E-3</v>
      </c>
      <c r="J48" s="14" t="str">
        <f>IF(I48=" "," ",IF(I48&lt;[1]разряды!$B$9,[1]разряды!$B$3,IF(I48&lt;[1]разряды!$C$9,[1]разряды!$C$3,IF(I48&lt;[1]разряды!$D$9,[1]разряды!$D$3,IF(I48&lt;[1]разряды!$E$9,[1]разряды!$E$3,IF(I48&lt;[1]разряды!$F$9,[1]разряды!$F$3,IF(I48&lt;[1]разряды!$G$9,[1]разряды!$G$3,IF(I48&lt;[1]разряды!$H$9,[1]разряды!$H$3,б/р))))))))</f>
        <v>Iюн</v>
      </c>
      <c r="K48" s="9"/>
    </row>
    <row r="49" spans="1:11" ht="12.95" customHeight="1" x14ac:dyDescent="0.25">
      <c r="A49" s="3">
        <v>38</v>
      </c>
      <c r="B49" s="30" t="s">
        <v>250</v>
      </c>
      <c r="C49" s="31">
        <v>801</v>
      </c>
      <c r="D49" s="126" t="s">
        <v>251</v>
      </c>
      <c r="E49" s="45"/>
      <c r="F49" s="46" t="s">
        <v>205</v>
      </c>
      <c r="G49" s="46" t="s">
        <v>252</v>
      </c>
      <c r="H49" s="5"/>
      <c r="I49" s="13">
        <f>VLOOKUP(C49,[1]Финишка!$G$3:$H$110,2,FALSE)</f>
        <v>2.7731481481481478E-3</v>
      </c>
      <c r="J49" s="14" t="str">
        <f>IF(I49=" "," ",IF(I49&lt;[1]разряды!$B$9,[1]разряды!$B$3,IF(I49&lt;[1]разряды!$C$9,[1]разряды!$C$3,IF(I49&lt;[1]разряды!$D$9,[1]разряды!$D$3,IF(I49&lt;[1]разряды!$E$9,[1]разряды!$E$3,IF(I49&lt;[1]разряды!$F$9,[1]разряды!$F$3,IF(I49&lt;[1]разряды!$G$9,[1]разряды!$G$3,IF(I49&lt;[1]разряды!$H$9,[1]разряды!$H$3,б/р))))))))</f>
        <v>Iюн</v>
      </c>
      <c r="K49" s="9"/>
    </row>
    <row r="50" spans="1:11" ht="12.95" customHeight="1" x14ac:dyDescent="0.25">
      <c r="A50" s="3">
        <v>39</v>
      </c>
      <c r="B50" s="17" t="s">
        <v>253</v>
      </c>
      <c r="C50" s="3">
        <v>967</v>
      </c>
      <c r="D50" s="120" t="s">
        <v>235</v>
      </c>
      <c r="E50" s="18"/>
      <c r="F50" s="5" t="s">
        <v>219</v>
      </c>
      <c r="G50" s="5" t="s">
        <v>123</v>
      </c>
      <c r="H50" s="5"/>
      <c r="I50" s="13">
        <f>VLOOKUP(C50,[1]Финишка!$G$3:$H$110,2,FALSE)</f>
        <v>2.7916666666666663E-3</v>
      </c>
      <c r="J50" s="14" t="str">
        <f>IF(I50=" "," ",IF(I50&lt;[1]разряды!$B$9,[1]разряды!$B$3,IF(I50&lt;[1]разряды!$C$9,[1]разряды!$C$3,IF(I50&lt;[1]разряды!$D$9,[1]разряды!$D$3,IF(I50&lt;[1]разряды!$E$9,[1]разряды!$E$3,IF(I50&lt;[1]разряды!$F$9,[1]разряды!$F$3,IF(I50&lt;[1]разряды!$G$9,[1]разряды!$G$3,IF(I50&lt;[1]разряды!$H$9,[1]разряды!$H$3,б/р))))))))</f>
        <v>Iюн</v>
      </c>
      <c r="K50" s="9"/>
    </row>
    <row r="51" spans="1:11" ht="12.95" customHeight="1" x14ac:dyDescent="0.25">
      <c r="A51" s="3">
        <v>40</v>
      </c>
      <c r="B51" s="22" t="s">
        <v>254</v>
      </c>
      <c r="C51" s="26">
        <v>882</v>
      </c>
      <c r="D51" s="128" t="s">
        <v>209</v>
      </c>
      <c r="E51" s="61"/>
      <c r="F51" s="46" t="s">
        <v>205</v>
      </c>
      <c r="G51" s="46" t="s">
        <v>25</v>
      </c>
      <c r="H51" s="5"/>
      <c r="I51" s="13">
        <f>VLOOKUP(C51,[1]Финишка!$G$3:$H$110,2,FALSE)</f>
        <v>2.8726851851851852E-3</v>
      </c>
      <c r="J51" s="14" t="str">
        <f>IF(I51=" "," ",IF(I51&lt;[1]разряды!$B$9,[1]разряды!$B$3,IF(I51&lt;[1]разряды!$C$9,[1]разряды!$C$3,IF(I51&lt;[1]разряды!$D$9,[1]разряды!$D$3,IF(I51&lt;[1]разряды!$E$9,[1]разряды!$E$3,IF(I51&lt;[1]разряды!$F$9,[1]разряды!$F$3,IF(I51&lt;[1]разряды!$G$9,[1]разряды!$G$3,IF(I51&lt;[1]разряды!$H$9,[1]разряды!$H$3,б/р))))))))</f>
        <v>IIюн</v>
      </c>
      <c r="K51" s="9"/>
    </row>
    <row r="52" spans="1:11" ht="12.95" customHeight="1" x14ac:dyDescent="0.25">
      <c r="A52" s="3">
        <v>41</v>
      </c>
      <c r="B52" s="83" t="s">
        <v>114</v>
      </c>
      <c r="C52" s="18">
        <v>1</v>
      </c>
      <c r="D52" s="120" t="s">
        <v>209</v>
      </c>
      <c r="E52" s="75"/>
      <c r="F52" s="5" t="s">
        <v>219</v>
      </c>
      <c r="G52" s="5" t="s">
        <v>20</v>
      </c>
      <c r="H52" s="5"/>
      <c r="I52" s="13">
        <f>VLOOKUP(C52,[1]Финишка!$G$3:$H$110,2,FALSE)</f>
        <v>2.8796296296296296E-3</v>
      </c>
      <c r="J52" s="14" t="str">
        <f>IF(I52=" "," ",IF(I52&lt;[1]разряды!$B$9,[1]разряды!$B$3,IF(I52&lt;[1]разряды!$C$9,[1]разряды!$C$3,IF(I52&lt;[1]разряды!$D$9,[1]разряды!$D$3,IF(I52&lt;[1]разряды!$E$9,[1]разряды!$E$3,IF(I52&lt;[1]разряды!$F$9,[1]разряды!$F$3,IF(I52&lt;[1]разряды!$G$9,[1]разряды!$G$3,IF(I52&lt;[1]разряды!$H$9,[1]разряды!$H$3,б/р))))))))</f>
        <v>IIюн</v>
      </c>
      <c r="K52" s="9"/>
    </row>
    <row r="53" spans="1:11" ht="12.95" customHeight="1" x14ac:dyDescent="0.25">
      <c r="A53" s="3">
        <v>42</v>
      </c>
      <c r="B53" s="17" t="s">
        <v>119</v>
      </c>
      <c r="C53" s="18">
        <v>15</v>
      </c>
      <c r="D53" s="120" t="s">
        <v>209</v>
      </c>
      <c r="E53" s="61"/>
      <c r="F53" s="5" t="s">
        <v>219</v>
      </c>
      <c r="G53" s="45" t="s">
        <v>222</v>
      </c>
      <c r="H53" s="5"/>
      <c r="I53" s="13">
        <f>VLOOKUP(C53,[1]Финишка!$G$3:$H$110,2,FALSE)</f>
        <v>2.886574074074074E-3</v>
      </c>
      <c r="J53" s="14" t="str">
        <f>IF(I53=" "," ",IF(I53&lt;[1]разряды!$B$9,[1]разряды!$B$3,IF(I53&lt;[1]разряды!$C$9,[1]разряды!$C$3,IF(I53&lt;[1]разряды!$D$9,[1]разряды!$D$3,IF(I53&lt;[1]разряды!$E$9,[1]разряды!$E$3,IF(I53&lt;[1]разряды!$F$9,[1]разряды!$F$3,IF(I53&lt;[1]разряды!$G$9,[1]разряды!$G$3,IF(I53&lt;[1]разряды!$H$9,[1]разряды!$H$3,б/р))))))))</f>
        <v>IIюн</v>
      </c>
      <c r="K53" s="9"/>
    </row>
    <row r="54" spans="1:11" ht="12.95" customHeight="1" x14ac:dyDescent="0.25">
      <c r="A54" s="3">
        <v>43</v>
      </c>
      <c r="B54" s="17" t="s">
        <v>160</v>
      </c>
      <c r="C54" s="3">
        <v>965</v>
      </c>
      <c r="D54" s="120" t="s">
        <v>238</v>
      </c>
      <c r="E54" s="18"/>
      <c r="F54" s="5" t="s">
        <v>219</v>
      </c>
      <c r="G54" s="5" t="s">
        <v>123</v>
      </c>
      <c r="H54" s="5"/>
      <c r="I54" s="13">
        <f>VLOOKUP(C54,[1]Финишка!$G$3:$H$110,2,FALSE)</f>
        <v>2.8923611111111112E-3</v>
      </c>
      <c r="J54" s="14" t="str">
        <f>IF(I54=" "," ",IF(I54&lt;[1]разряды!$B$9,[1]разряды!$B$3,IF(I54&lt;[1]разряды!$C$9,[1]разряды!$C$3,IF(I54&lt;[1]разряды!$D$9,[1]разряды!$D$3,IF(I54&lt;[1]разряды!$E$9,[1]разряды!$E$3,IF(I54&lt;[1]разряды!$F$9,[1]разряды!$F$3,IF(I54&lt;[1]разряды!$G$9,[1]разряды!$G$3,IF(I54&lt;[1]разряды!$H$9,[1]разряды!$H$3,б/р))))))))</f>
        <v>IIюн</v>
      </c>
      <c r="K54" s="9"/>
    </row>
    <row r="55" spans="1:11" ht="12.95" customHeight="1" x14ac:dyDescent="0.25">
      <c r="A55" s="3">
        <v>44</v>
      </c>
      <c r="B55" s="30" t="s">
        <v>27</v>
      </c>
      <c r="C55" s="31">
        <v>887</v>
      </c>
      <c r="D55" s="126" t="s">
        <v>209</v>
      </c>
      <c r="E55" s="45" t="s">
        <v>28</v>
      </c>
      <c r="F55" s="46" t="s">
        <v>205</v>
      </c>
      <c r="G55" s="46" t="s">
        <v>29</v>
      </c>
      <c r="H55" s="23"/>
      <c r="I55" s="13">
        <f>VLOOKUP(C55,[1]Финишка!$G$3:$H$110,2,FALSE)</f>
        <v>2.9004629629629628E-3</v>
      </c>
      <c r="J55" s="14" t="str">
        <f>IF(I55=" "," ",IF(I55&lt;[1]разряды!$B$9,[1]разряды!$B$3,IF(I55&lt;[1]разряды!$C$9,[1]разряды!$C$3,IF(I55&lt;[1]разряды!$D$9,[1]разряды!$D$3,IF(I55&lt;[1]разряды!$E$9,[1]разряды!$E$3,IF(I55&lt;[1]разряды!$F$9,[1]разряды!$F$3,IF(I55&lt;[1]разряды!$G$9,[1]разряды!$G$3,IF(I55&lt;[1]разряды!$H$9,[1]разряды!$H$3,б/р))))))))</f>
        <v>IIюн</v>
      </c>
      <c r="K55" s="9"/>
    </row>
    <row r="56" spans="1:11" ht="12.95" customHeight="1" x14ac:dyDescent="0.25">
      <c r="A56" s="3">
        <v>45</v>
      </c>
      <c r="B56" s="4" t="s">
        <v>255</v>
      </c>
      <c r="C56" s="5">
        <v>964</v>
      </c>
      <c r="D56" s="122" t="s">
        <v>209</v>
      </c>
      <c r="E56" s="19"/>
      <c r="F56" s="5" t="s">
        <v>219</v>
      </c>
      <c r="G56" s="5" t="s">
        <v>123</v>
      </c>
      <c r="H56" s="5"/>
      <c r="I56" s="13">
        <f>VLOOKUP(C56,[1]Финишка!$G$3:$H$110,2,FALSE)</f>
        <v>2.9039351851851852E-3</v>
      </c>
      <c r="J56" s="14" t="str">
        <f>IF(I56=" "," ",IF(I56&lt;[1]разряды!$B$9,[1]разряды!$B$3,IF(I56&lt;[1]разряды!$C$9,[1]разряды!$C$3,IF(I56&lt;[1]разряды!$D$9,[1]разряды!$D$3,IF(I56&lt;[1]разряды!$E$9,[1]разряды!$E$3,IF(I56&lt;[1]разряды!$F$9,[1]разряды!$F$3,IF(I56&lt;[1]разряды!$G$9,[1]разряды!$G$3,IF(I56&lt;[1]разряды!$H$9,[1]разряды!$H$3,б/р))))))))</f>
        <v>IIюн</v>
      </c>
      <c r="K56" s="9"/>
    </row>
    <row r="57" spans="1:11" ht="12.95" customHeight="1" x14ac:dyDescent="0.25">
      <c r="A57" s="3">
        <v>46</v>
      </c>
      <c r="B57" s="30" t="s">
        <v>256</v>
      </c>
      <c r="C57" s="31">
        <v>804</v>
      </c>
      <c r="D57" s="126" t="s">
        <v>257</v>
      </c>
      <c r="E57" s="45"/>
      <c r="F57" s="46" t="s">
        <v>205</v>
      </c>
      <c r="G57" s="46" t="s">
        <v>252</v>
      </c>
      <c r="H57" s="5"/>
      <c r="I57" s="13">
        <f>VLOOKUP(C57,[1]Финишка!$G$3:$H$110,2,FALSE)</f>
        <v>2.9108796296296296E-3</v>
      </c>
      <c r="J57" s="14" t="str">
        <f>IF(I57=" "," ",IF(I57&lt;[1]разряды!$B$9,[1]разряды!$B$3,IF(I57&lt;[1]разряды!$C$9,[1]разряды!$C$3,IF(I57&lt;[1]разряды!$D$9,[1]разряды!$D$3,IF(I57&lt;[1]разряды!$E$9,[1]разряды!$E$3,IF(I57&lt;[1]разряды!$F$9,[1]разряды!$F$3,IF(I57&lt;[1]разряды!$G$9,[1]разряды!$G$3,IF(I57&lt;[1]разряды!$H$9,[1]разряды!$H$3,б/р))))))))</f>
        <v>IIюн</v>
      </c>
      <c r="K57" s="9"/>
    </row>
    <row r="58" spans="1:11" ht="12.95" customHeight="1" x14ac:dyDescent="0.25">
      <c r="A58" s="3">
        <v>47</v>
      </c>
      <c r="B58" s="60" t="s">
        <v>258</v>
      </c>
      <c r="C58" s="42">
        <v>830</v>
      </c>
      <c r="D58" s="123" t="s">
        <v>259</v>
      </c>
      <c r="E58" s="42"/>
      <c r="F58" s="46" t="s">
        <v>205</v>
      </c>
      <c r="G58" s="42" t="s">
        <v>36</v>
      </c>
      <c r="H58" s="5"/>
      <c r="I58" s="13">
        <f>VLOOKUP(C58,[1]Финишка!$G$3:$H$110,2,FALSE)</f>
        <v>2.9120370370370372E-3</v>
      </c>
      <c r="J58" s="14" t="str">
        <f>IF(I58=" "," ",IF(I58&lt;[1]разряды!$B$9,[1]разряды!$B$3,IF(I58&lt;[1]разряды!$C$9,[1]разряды!$C$3,IF(I58&lt;[1]разряды!$D$9,[1]разряды!$D$3,IF(I58&lt;[1]разряды!$E$9,[1]разряды!$E$3,IF(I58&lt;[1]разряды!$F$9,[1]разряды!$F$3,IF(I58&lt;[1]разряды!$G$9,[1]разряды!$G$3,IF(I58&lt;[1]разряды!$H$9,[1]разряды!$H$3,б/р))))))))</f>
        <v>IIюн</v>
      </c>
      <c r="K58" s="9"/>
    </row>
    <row r="59" spans="1:11" ht="12.95" customHeight="1" x14ac:dyDescent="0.25">
      <c r="A59" s="3">
        <v>48</v>
      </c>
      <c r="B59" s="4" t="s">
        <v>260</v>
      </c>
      <c r="C59" s="5">
        <v>983</v>
      </c>
      <c r="D59" s="122" t="s">
        <v>248</v>
      </c>
      <c r="E59" s="19"/>
      <c r="F59" s="5" t="s">
        <v>219</v>
      </c>
      <c r="G59" s="5" t="s">
        <v>33</v>
      </c>
      <c r="H59" s="5"/>
      <c r="I59" s="13">
        <f>VLOOKUP(C59,[1]Финишка!$G$3:$H$110,2,FALSE)</f>
        <v>2.9224537037037036E-3</v>
      </c>
      <c r="J59" s="14" t="str">
        <f>IF(I59=" "," ",IF(I59&lt;[1]разряды!$B$9,[1]разряды!$B$3,IF(I59&lt;[1]разряды!$C$9,[1]разряды!$C$3,IF(I59&lt;[1]разряды!$D$9,[1]разряды!$D$3,IF(I59&lt;[1]разряды!$E$9,[1]разряды!$E$3,IF(I59&lt;[1]разряды!$F$9,[1]разряды!$F$3,IF(I59&lt;[1]разряды!$G$9,[1]разряды!$G$3,IF(I59&lt;[1]разряды!$H$9,[1]разряды!$H$3,б/р))))))))</f>
        <v>IIюн</v>
      </c>
      <c r="K59" s="9"/>
    </row>
    <row r="60" spans="1:11" ht="12.95" customHeight="1" x14ac:dyDescent="0.25">
      <c r="A60" s="3">
        <v>49</v>
      </c>
      <c r="B60" s="4" t="s">
        <v>124</v>
      </c>
      <c r="C60" s="5">
        <v>984</v>
      </c>
      <c r="D60" s="122" t="s">
        <v>261</v>
      </c>
      <c r="E60" s="19"/>
      <c r="F60" s="5" t="s">
        <v>219</v>
      </c>
      <c r="G60" s="5" t="s">
        <v>33</v>
      </c>
      <c r="H60" s="5"/>
      <c r="I60" s="13">
        <f>VLOOKUP(C60,[1]Финишка!$G$3:$H$110,2,FALSE)</f>
        <v>2.9224537037037036E-3</v>
      </c>
      <c r="J60" s="14" t="str">
        <f>IF(I60=" "," ",IF(I60&lt;[1]разряды!$B$9,[1]разряды!$B$3,IF(I60&lt;[1]разряды!$C$9,[1]разряды!$C$3,IF(I60&lt;[1]разряды!$D$9,[1]разряды!$D$3,IF(I60&lt;[1]разряды!$E$9,[1]разряды!$E$3,IF(I60&lt;[1]разряды!$F$9,[1]разряды!$F$3,IF(I60&lt;[1]разряды!$G$9,[1]разряды!$G$3,IF(I60&lt;[1]разряды!$H$9,[1]разряды!$H$3,б/р))))))))</f>
        <v>IIюн</v>
      </c>
      <c r="K60" s="9"/>
    </row>
    <row r="61" spans="1:11" ht="12.95" customHeight="1" x14ac:dyDescent="0.25">
      <c r="A61" s="3">
        <v>50</v>
      </c>
      <c r="B61" s="4" t="s">
        <v>116</v>
      </c>
      <c r="C61" s="5">
        <v>994</v>
      </c>
      <c r="D61" s="122" t="s">
        <v>244</v>
      </c>
      <c r="E61" s="19"/>
      <c r="F61" s="5" t="s">
        <v>219</v>
      </c>
      <c r="G61" s="5" t="s">
        <v>33</v>
      </c>
      <c r="H61" s="5"/>
      <c r="I61" s="13">
        <f>VLOOKUP(C61,[1]Финишка!$G$3:$H$110,2,FALSE)</f>
        <v>2.9317129629629628E-3</v>
      </c>
      <c r="J61" s="14" t="str">
        <f>IF(I61=" "," ",IF(I61&lt;[1]разряды!$B$9,[1]разряды!$B$3,IF(I61&lt;[1]разряды!$C$9,[1]разряды!$C$3,IF(I61&lt;[1]разряды!$D$9,[1]разряды!$D$3,IF(I61&lt;[1]разряды!$E$9,[1]разряды!$E$3,IF(I61&lt;[1]разряды!$F$9,[1]разряды!$F$3,IF(I61&lt;[1]разряды!$G$9,[1]разряды!$G$3,IF(I61&lt;[1]разряды!$H$9,[1]разряды!$H$3,б/р))))))))</f>
        <v>IIюн</v>
      </c>
      <c r="K61" s="9"/>
    </row>
    <row r="62" spans="1:11" ht="12.95" customHeight="1" x14ac:dyDescent="0.25">
      <c r="A62" s="3">
        <v>51</v>
      </c>
      <c r="B62" s="4" t="s">
        <v>134</v>
      </c>
      <c r="C62" s="5">
        <v>992</v>
      </c>
      <c r="D62" s="122" t="s">
        <v>262</v>
      </c>
      <c r="E62" s="19"/>
      <c r="F62" s="5" t="s">
        <v>219</v>
      </c>
      <c r="G62" s="5" t="s">
        <v>33</v>
      </c>
      <c r="H62" s="5"/>
      <c r="I62" s="13">
        <f>VLOOKUP(C62,[1]Финишка!$G$3:$H$110,2,FALSE)</f>
        <v>2.9340277777777772E-3</v>
      </c>
      <c r="J62" s="14" t="str">
        <f>IF(I62=" "," ",IF(I62&lt;[1]разряды!$B$9,[1]разряды!$B$3,IF(I62&lt;[1]разряды!$C$9,[1]разряды!$C$3,IF(I62&lt;[1]разряды!$D$9,[1]разряды!$D$3,IF(I62&lt;[1]разряды!$E$9,[1]разряды!$E$3,IF(I62&lt;[1]разряды!$F$9,[1]разряды!$F$3,IF(I62&lt;[1]разряды!$G$9,[1]разряды!$G$3,IF(I62&lt;[1]разряды!$H$9,[1]разряды!$H$3,б/р))))))))</f>
        <v>IIюн</v>
      </c>
      <c r="K62" s="9"/>
    </row>
    <row r="63" spans="1:11" ht="12.95" customHeight="1" x14ac:dyDescent="0.25">
      <c r="A63" s="3">
        <v>52</v>
      </c>
      <c r="B63" s="60" t="s">
        <v>26</v>
      </c>
      <c r="C63" s="42">
        <v>871</v>
      </c>
      <c r="D63" s="123" t="s">
        <v>204</v>
      </c>
      <c r="E63" s="42"/>
      <c r="F63" s="46" t="s">
        <v>205</v>
      </c>
      <c r="G63" s="5" t="s">
        <v>22</v>
      </c>
      <c r="H63" s="5"/>
      <c r="I63" s="13">
        <f>VLOOKUP(C63,[1]Финишка!$G$3:$H$110,2,FALSE)</f>
        <v>2.972222222222222E-3</v>
      </c>
      <c r="J63" s="14" t="str">
        <f>IF(I63=" "," ",IF(I63&lt;[1]разряды!$B$9,[1]разряды!$B$3,IF(I63&lt;[1]разряды!$C$9,[1]разряды!$C$3,IF(I63&lt;[1]разряды!$D$9,[1]разряды!$D$3,IF(I63&lt;[1]разряды!$E$9,[1]разряды!$E$3,IF(I63&lt;[1]разряды!$F$9,[1]разряды!$F$3,IF(I63&lt;[1]разряды!$G$9,[1]разряды!$G$3,IF(I63&lt;[1]разряды!$H$9,[1]разряды!$H$3,б/р))))))))</f>
        <v>IIюн</v>
      </c>
      <c r="K63" s="9"/>
    </row>
    <row r="64" spans="1:11" ht="12.95" customHeight="1" x14ac:dyDescent="0.25">
      <c r="A64" s="3">
        <v>53</v>
      </c>
      <c r="B64" s="84" t="s">
        <v>19</v>
      </c>
      <c r="C64" s="19">
        <v>2</v>
      </c>
      <c r="D64" s="122" t="s">
        <v>204</v>
      </c>
      <c r="E64" s="65"/>
      <c r="F64" s="5" t="s">
        <v>219</v>
      </c>
      <c r="G64" s="5" t="s">
        <v>20</v>
      </c>
      <c r="H64" s="5"/>
      <c r="I64" s="13">
        <f>VLOOKUP(C64,[1]Финишка!$G$3:$H$110,2,FALSE)</f>
        <v>2.9814814814814812E-3</v>
      </c>
      <c r="J64" s="14" t="str">
        <f>IF(I64=" "," ",IF(I64&lt;[1]разряды!$B$9,[1]разряды!$B$3,IF(I64&lt;[1]разряды!$C$9,[1]разряды!$C$3,IF(I64&lt;[1]разряды!$D$9,[1]разряды!$D$3,IF(I64&lt;[1]разряды!$E$9,[1]разряды!$E$3,IF(I64&lt;[1]разряды!$F$9,[1]разряды!$F$3,IF(I64&lt;[1]разряды!$G$9,[1]разряды!$G$3,IF(I64&lt;[1]разряды!$H$9,[1]разряды!$H$3,б/р))))))))</f>
        <v>IIюн</v>
      </c>
      <c r="K64" s="9"/>
    </row>
    <row r="65" spans="1:11" ht="12.95" customHeight="1" x14ac:dyDescent="0.25">
      <c r="A65" s="3">
        <v>54</v>
      </c>
      <c r="B65" s="84" t="s">
        <v>142</v>
      </c>
      <c r="C65" s="19">
        <v>4</v>
      </c>
      <c r="D65" s="122" t="s">
        <v>218</v>
      </c>
      <c r="E65" s="65"/>
      <c r="F65" s="5" t="s">
        <v>219</v>
      </c>
      <c r="G65" s="5" t="s">
        <v>20</v>
      </c>
      <c r="H65" s="5"/>
      <c r="I65" s="13">
        <f>VLOOKUP(C65,[1]Финишка!$G$3:$H$110,2,FALSE)</f>
        <v>3.0312500000000005E-3</v>
      </c>
      <c r="J65" s="14" t="str">
        <f>IF(I65=" "," ",IF(I65&lt;[1]разряды!$B$9,[1]разряды!$B$3,IF(I65&lt;[1]разряды!$C$9,[1]разряды!$C$3,IF(I65&lt;[1]разряды!$D$9,[1]разряды!$D$3,IF(I65&lt;[1]разряды!$E$9,[1]разряды!$E$3,IF(I65&lt;[1]разряды!$F$9,[1]разряды!$F$3,IF(I65&lt;[1]разряды!$G$9,[1]разряды!$G$3,IF(I65&lt;[1]разряды!$H$9,[1]разряды!$H$3,б/р))))))))</f>
        <v>IIюн</v>
      </c>
      <c r="K65" s="9"/>
    </row>
    <row r="66" spans="1:11" ht="12.95" customHeight="1" x14ac:dyDescent="0.25">
      <c r="A66" s="3">
        <v>55</v>
      </c>
      <c r="B66" s="4" t="s">
        <v>263</v>
      </c>
      <c r="C66" s="19">
        <v>972</v>
      </c>
      <c r="D66" s="122" t="s">
        <v>204</v>
      </c>
      <c r="E66" s="65"/>
      <c r="F66" s="5" t="s">
        <v>219</v>
      </c>
      <c r="G66" s="5" t="s">
        <v>220</v>
      </c>
      <c r="H66" s="5"/>
      <c r="I66" s="13">
        <f>VLOOKUP(C66,[1]Финишка!$G$3:$H$110,2,FALSE)</f>
        <v>3.0694444444444445E-3</v>
      </c>
      <c r="J66" s="14" t="str">
        <f>IF(I66=" "," ",IF(I66&lt;[1]разряды!$B$9,[1]разряды!$B$3,IF(I66&lt;[1]разряды!$C$9,[1]разряды!$C$3,IF(I66&lt;[1]разряды!$D$9,[1]разряды!$D$3,IF(I66&lt;[1]разряды!$E$9,[1]разряды!$E$3,IF(I66&lt;[1]разряды!$F$9,[1]разряды!$F$3,IF(I66&lt;[1]разряды!$G$9,[1]разряды!$G$3,IF(I66&lt;[1]разряды!$H$9,[1]разряды!$H$3,б/р))))))))</f>
        <v>IIюн</v>
      </c>
      <c r="K66" s="9"/>
    </row>
    <row r="67" spans="1:11" ht="12.95" customHeight="1" x14ac:dyDescent="0.25">
      <c r="A67" s="3">
        <v>56</v>
      </c>
      <c r="B67" s="17" t="s">
        <v>264</v>
      </c>
      <c r="C67" s="18">
        <v>971</v>
      </c>
      <c r="D67" s="120" t="s">
        <v>248</v>
      </c>
      <c r="E67" s="75"/>
      <c r="F67" s="5" t="s">
        <v>219</v>
      </c>
      <c r="G67" s="3" t="s">
        <v>220</v>
      </c>
      <c r="H67" s="5"/>
      <c r="I67" s="13">
        <f>VLOOKUP(C67,[1]Финишка!$G$3:$H$110,2,FALSE)</f>
        <v>3.0740740740740741E-3</v>
      </c>
      <c r="J67" s="14" t="str">
        <f>IF(I67=" "," ",IF(I67&lt;[1]разряды!$B$9,[1]разряды!$B$3,IF(I67&lt;[1]разряды!$C$9,[1]разряды!$C$3,IF(I67&lt;[1]разряды!$D$9,[1]разряды!$D$3,IF(I67&lt;[1]разряды!$E$9,[1]разряды!$E$3,IF(I67&lt;[1]разряды!$F$9,[1]разряды!$F$3,IF(I67&lt;[1]разряды!$G$9,[1]разряды!$G$3,IF(I67&lt;[1]разряды!$H$9,[1]разряды!$H$3,б/р))))))))</f>
        <v>IIюн</v>
      </c>
      <c r="K67" s="9"/>
    </row>
    <row r="68" spans="1:11" ht="12.95" customHeight="1" x14ac:dyDescent="0.25">
      <c r="A68" s="3">
        <v>57</v>
      </c>
      <c r="B68" s="17" t="s">
        <v>265</v>
      </c>
      <c r="C68" s="3">
        <v>816</v>
      </c>
      <c r="D68" s="120" t="s">
        <v>266</v>
      </c>
      <c r="E68" s="18"/>
      <c r="F68" s="46" t="s">
        <v>205</v>
      </c>
      <c r="G68" s="3" t="s">
        <v>60</v>
      </c>
      <c r="H68" s="5"/>
      <c r="I68" s="13">
        <f>VLOOKUP(C68,[1]Финишка!$G$3:$H$110,2,FALSE)</f>
        <v>3.1064814814814813E-3</v>
      </c>
      <c r="J68" s="14" t="str">
        <f>IF(I68=" "," ",IF(I68&lt;[1]разряды!$B$9,[1]разряды!$B$3,IF(I68&lt;[1]разряды!$C$9,[1]разряды!$C$3,IF(I68&lt;[1]разряды!$D$9,[1]разряды!$D$3,IF(I68&lt;[1]разряды!$E$9,[1]разряды!$E$3,IF(I68&lt;[1]разряды!$F$9,[1]разряды!$F$3,IF(I68&lt;[1]разряды!$G$9,[1]разряды!$G$3,IF(I68&lt;[1]разряды!$H$9,[1]разряды!$H$3,б/р))))))))</f>
        <v>IIюн</v>
      </c>
      <c r="K68" s="9"/>
    </row>
    <row r="69" spans="1:11" ht="12.95" customHeight="1" x14ac:dyDescent="0.25">
      <c r="A69" s="3">
        <v>58</v>
      </c>
      <c r="B69" s="83" t="s">
        <v>267</v>
      </c>
      <c r="C69" s="18">
        <v>5</v>
      </c>
      <c r="D69" s="120" t="s">
        <v>231</v>
      </c>
      <c r="E69" s="75"/>
      <c r="F69" s="5" t="s">
        <v>219</v>
      </c>
      <c r="G69" s="3" t="s">
        <v>20</v>
      </c>
      <c r="H69" s="5"/>
      <c r="I69" s="13">
        <f>VLOOKUP(C69,[1]Финишка!$G$3:$H$110,2,FALSE)</f>
        <v>3.1261574074074074E-3</v>
      </c>
      <c r="J69" s="14" t="str">
        <f>IF(I69=" "," ",IF(I69&lt;[1]разряды!$B$9,[1]разряды!$B$3,IF(I69&lt;[1]разряды!$C$9,[1]разряды!$C$3,IF(I69&lt;[1]разряды!$D$9,[1]разряды!$D$3,IF(I69&lt;[1]разряды!$E$9,[1]разряды!$E$3,IF(I69&lt;[1]разряды!$F$9,[1]разряды!$F$3,IF(I69&lt;[1]разряды!$G$9,[1]разряды!$G$3,IF(I69&lt;[1]разряды!$H$9,[1]разряды!$H$3,б/р))))))))</f>
        <v>IIIюн</v>
      </c>
      <c r="K69" s="9"/>
    </row>
    <row r="70" spans="1:11" ht="12.95" customHeight="1" x14ac:dyDescent="0.25">
      <c r="A70" s="3">
        <v>59</v>
      </c>
      <c r="B70" s="22" t="s">
        <v>268</v>
      </c>
      <c r="C70" s="26">
        <v>884</v>
      </c>
      <c r="D70" s="128" t="s">
        <v>231</v>
      </c>
      <c r="E70" s="61"/>
      <c r="F70" s="46" t="s">
        <v>205</v>
      </c>
      <c r="G70" s="27" t="s">
        <v>25</v>
      </c>
      <c r="H70" s="5"/>
      <c r="I70" s="13">
        <f>VLOOKUP(C70,[1]Финишка!$G$3:$H$110,2,FALSE)</f>
        <v>3.2118055555555559E-3</v>
      </c>
      <c r="J70" s="14" t="str">
        <f>IF(I70=" "," ",IF(I70&lt;[1]разряды!$B$9,[1]разряды!$B$3,IF(I70&lt;[1]разряды!$C$9,[1]разряды!$C$3,IF(I70&lt;[1]разряды!$D$9,[1]разряды!$D$3,IF(I70&lt;[1]разряды!$E$9,[1]разряды!$E$3,IF(I70&lt;[1]разряды!$F$9,[1]разряды!$F$3,IF(I70&lt;[1]разряды!$G$9,[1]разряды!$G$3,IF(I70&lt;[1]разряды!$H$9,[1]разряды!$H$3,б/р))))))))</f>
        <v>IIIюн</v>
      </c>
      <c r="K70" s="9"/>
    </row>
    <row r="71" spans="1:11" ht="12.95" customHeight="1" x14ac:dyDescent="0.25">
      <c r="A71" s="3">
        <v>60</v>
      </c>
      <c r="B71" s="4" t="s">
        <v>118</v>
      </c>
      <c r="C71" s="19">
        <v>931</v>
      </c>
      <c r="D71" s="129" t="s">
        <v>209</v>
      </c>
      <c r="E71" s="5"/>
      <c r="F71" s="5" t="s">
        <v>219</v>
      </c>
      <c r="G71" s="19" t="s">
        <v>117</v>
      </c>
      <c r="H71" s="5"/>
      <c r="I71" s="13">
        <f>VLOOKUP(C71,[1]Финишка!$G$3:$H$110,2,FALSE)</f>
        <v>3.2222222222222218E-3</v>
      </c>
      <c r="J71" s="14" t="str">
        <f>IF(I71=" "," ",IF(I71&lt;[1]разряды!$B$9,[1]разряды!$B$3,IF(I71&lt;[1]разряды!$C$9,[1]разряды!$C$3,IF(I71&lt;[1]разряды!$D$9,[1]разряды!$D$3,IF(I71&lt;[1]разряды!$E$9,[1]разряды!$E$3,IF(I71&lt;[1]разряды!$F$9,[1]разряды!$F$3,IF(I71&lt;[1]разряды!$G$9,[1]разряды!$G$3,IF(I71&lt;[1]разряды!$H$9,[1]разряды!$H$3,б/р))))))))</f>
        <v>IIIюн</v>
      </c>
      <c r="K71" s="9"/>
    </row>
    <row r="72" spans="1:11" ht="12.95" customHeight="1" x14ac:dyDescent="0.25">
      <c r="A72" s="3">
        <v>61</v>
      </c>
      <c r="B72" s="4" t="s">
        <v>269</v>
      </c>
      <c r="C72" s="5">
        <v>813</v>
      </c>
      <c r="D72" s="122" t="s">
        <v>270</v>
      </c>
      <c r="E72" s="19"/>
      <c r="F72" s="46" t="s">
        <v>205</v>
      </c>
      <c r="G72" s="5" t="s">
        <v>60</v>
      </c>
      <c r="H72" s="23"/>
      <c r="I72" s="13">
        <f>VLOOKUP(C72,[1]Финишка!$G$3:$H$110,2,FALSE)</f>
        <v>3.2337962962962958E-3</v>
      </c>
      <c r="J72" s="14" t="str">
        <f>IF(I72=" "," ",IF(I72&lt;[1]разряды!$B$9,[1]разряды!$B$3,IF(I72&lt;[1]разряды!$C$9,[1]разряды!$C$3,IF(I72&lt;[1]разряды!$D$9,[1]разряды!$D$3,IF(I72&lt;[1]разряды!$E$9,[1]разряды!$E$3,IF(I72&lt;[1]разряды!$F$9,[1]разряды!$F$3,IF(I72&lt;[1]разряды!$G$9,[1]разряды!$G$3,IF(I72&lt;[1]разряды!$H$9,[1]разряды!$H$3,б/р))))))))</f>
        <v>IIIюн</v>
      </c>
      <c r="K72" s="9"/>
    </row>
    <row r="73" spans="1:11" ht="12.95" customHeight="1" x14ac:dyDescent="0.25">
      <c r="A73" s="3">
        <v>62</v>
      </c>
      <c r="B73" s="84" t="s">
        <v>271</v>
      </c>
      <c r="C73" s="19">
        <v>9</v>
      </c>
      <c r="D73" s="122" t="s">
        <v>218</v>
      </c>
      <c r="E73" s="65"/>
      <c r="F73" s="5" t="s">
        <v>219</v>
      </c>
      <c r="G73" s="5" t="s">
        <v>20</v>
      </c>
      <c r="H73" s="5"/>
      <c r="I73" s="13">
        <f>VLOOKUP(C73,[1]Финишка!$G$3:$H$110,2,FALSE)</f>
        <v>3.2847222222222223E-3</v>
      </c>
      <c r="J73" s="14" t="str">
        <f>IF(I73=" "," ",IF(I73&lt;[1]разряды!$B$9,[1]разряды!$B$3,IF(I73&lt;[1]разряды!$C$9,[1]разряды!$C$3,IF(I73&lt;[1]разряды!$D$9,[1]разряды!$D$3,IF(I73&lt;[1]разряды!$E$9,[1]разряды!$E$3,IF(I73&lt;[1]разряды!$F$9,[1]разряды!$F$3,IF(I73&lt;[1]разряды!$G$9,[1]разряды!$G$3,IF(I73&lt;[1]разряды!$H$9,[1]разряды!$H$3,б/р))))))))</f>
        <v>IIIюн</v>
      </c>
      <c r="K73" s="9"/>
    </row>
    <row r="74" spans="1:11" ht="12.95" customHeight="1" x14ac:dyDescent="0.25">
      <c r="A74" s="3">
        <v>63</v>
      </c>
      <c r="B74" s="4" t="s">
        <v>272</v>
      </c>
      <c r="C74" s="19">
        <v>17</v>
      </c>
      <c r="D74" s="122" t="s">
        <v>231</v>
      </c>
      <c r="E74" s="45"/>
      <c r="F74" s="5" t="s">
        <v>219</v>
      </c>
      <c r="G74" s="45" t="s">
        <v>222</v>
      </c>
      <c r="H74" s="5"/>
      <c r="I74" s="13">
        <f>VLOOKUP(C74,[1]Финишка!$G$3:$H$110,2,FALSE)</f>
        <v>3.2870370370370367E-3</v>
      </c>
      <c r="J74" s="14" t="str">
        <f>IF(I74=" "," ",IF(I74&lt;[1]разряды!$B$9,[1]разряды!$B$3,IF(I74&lt;[1]разряды!$C$9,[1]разряды!$C$3,IF(I74&lt;[1]разряды!$D$9,[1]разряды!$D$3,IF(I74&lt;[1]разряды!$E$9,[1]разряды!$E$3,IF(I74&lt;[1]разряды!$F$9,[1]разряды!$F$3,IF(I74&lt;[1]разряды!$G$9,[1]разряды!$G$3,IF(I74&lt;[1]разряды!$H$9,[1]разряды!$H$3,б/р))))))))</f>
        <v>IIIюн</v>
      </c>
      <c r="K74" s="9"/>
    </row>
    <row r="75" spans="1:11" ht="12.95" customHeight="1" x14ac:dyDescent="0.25">
      <c r="A75" s="3">
        <v>64</v>
      </c>
      <c r="B75" s="30" t="s">
        <v>273</v>
      </c>
      <c r="C75" s="19">
        <v>889</v>
      </c>
      <c r="D75" s="122" t="s">
        <v>204</v>
      </c>
      <c r="E75" s="5" t="s">
        <v>28</v>
      </c>
      <c r="F75" s="46" t="s">
        <v>205</v>
      </c>
      <c r="G75" s="46" t="s">
        <v>29</v>
      </c>
      <c r="H75" s="5"/>
      <c r="I75" s="13">
        <f>VLOOKUP(C75,[1]Финишка!$G$3:$H$110,2,FALSE)</f>
        <v>3.3090277777777775E-3</v>
      </c>
      <c r="J75" s="14" t="str">
        <f>IF(I75=" "," ",IF(I75&lt;[1]разряды!$B$9,[1]разряды!$B$3,IF(I75&lt;[1]разряды!$C$9,[1]разряды!$C$3,IF(I75&lt;[1]разряды!$D$9,[1]разряды!$D$3,IF(I75&lt;[1]разряды!$E$9,[1]разряды!$E$3,IF(I75&lt;[1]разряды!$F$9,[1]разряды!$F$3,IF(I75&lt;[1]разряды!$G$9,[1]разряды!$G$3,IF(I75&lt;[1]разряды!$H$9,[1]разряды!$H$3,б/р))))))))</f>
        <v>IIIюн</v>
      </c>
      <c r="K75" s="9"/>
    </row>
    <row r="76" spans="1:11" ht="12.95" customHeight="1" x14ac:dyDescent="0.25">
      <c r="A76" s="3">
        <v>65</v>
      </c>
      <c r="B76" s="17" t="s">
        <v>274</v>
      </c>
      <c r="C76" s="18">
        <v>973</v>
      </c>
      <c r="D76" s="120" t="s">
        <v>275</v>
      </c>
      <c r="E76" s="75"/>
      <c r="F76" s="5" t="s">
        <v>219</v>
      </c>
      <c r="G76" s="3" t="s">
        <v>220</v>
      </c>
      <c r="H76" s="5"/>
      <c r="I76" s="13">
        <f>VLOOKUP(C76,[1]Финишка!$G$3:$H$110,2,FALSE)</f>
        <v>3.4201388888888888E-3</v>
      </c>
      <c r="J76" s="14" t="str">
        <f>IF(I76=" "," ",IF(I76&lt;[1]разряды!$B$9,[1]разряды!$B$3,IF(I76&lt;[1]разряды!$C$9,[1]разряды!$C$3,IF(I76&lt;[1]разряды!$D$9,[1]разряды!$D$3,IF(I76&lt;[1]разряды!$E$9,[1]разряды!$E$3,IF(I76&lt;[1]разряды!$F$9,[1]разряды!$F$3,IF(I76&lt;[1]разряды!$G$9,[1]разряды!$G$3,IF(I76&lt;[1]разряды!$H$9,[1]разряды!$H$3,б/р))))))))</f>
        <v>б/р</v>
      </c>
      <c r="K76" s="9"/>
    </row>
    <row r="77" spans="1:11" ht="12.95" customHeight="1" x14ac:dyDescent="0.25">
      <c r="A77" s="3">
        <v>66</v>
      </c>
      <c r="B77" s="22" t="s">
        <v>276</v>
      </c>
      <c r="C77" s="26">
        <v>802</v>
      </c>
      <c r="D77" s="128" t="s">
        <v>277</v>
      </c>
      <c r="E77" s="61"/>
      <c r="F77" s="46" t="s">
        <v>205</v>
      </c>
      <c r="G77" s="27" t="s">
        <v>252</v>
      </c>
      <c r="H77" s="58"/>
      <c r="I77" s="13">
        <f>VLOOKUP(C77,[1]Финишка!$G$3:$H$110,2,FALSE)</f>
        <v>3.4560185185185184E-3</v>
      </c>
      <c r="J77" s="14" t="str">
        <f>IF(I77=" "," ",IF(I77&lt;[1]разряды!$B$9,[1]разряды!$B$3,IF(I77&lt;[1]разряды!$C$9,[1]разряды!$C$3,IF(I77&lt;[1]разряды!$D$9,[1]разряды!$D$3,IF(I77&lt;[1]разряды!$E$9,[1]разряды!$E$3,IF(I77&lt;[1]разряды!$F$9,[1]разряды!$F$3,IF(I77&lt;[1]разряды!$G$9,[1]разряды!$G$3,IF(I77&lt;[1]разряды!$H$9,[1]разряды!$H$3,б/р))))))))</f>
        <v>б/р</v>
      </c>
      <c r="K77" s="9"/>
    </row>
    <row r="78" spans="1:11" ht="12.95" customHeight="1" x14ac:dyDescent="0.25">
      <c r="A78" s="3">
        <v>67</v>
      </c>
      <c r="B78" s="17" t="s">
        <v>278</v>
      </c>
      <c r="C78" s="3">
        <v>823</v>
      </c>
      <c r="D78" s="122" t="s">
        <v>279</v>
      </c>
      <c r="E78" s="18"/>
      <c r="F78" s="46" t="s">
        <v>205</v>
      </c>
      <c r="G78" s="3" t="s">
        <v>60</v>
      </c>
      <c r="H78" s="5"/>
      <c r="I78" s="13">
        <f>VLOOKUP(C78,[1]Финишка!$G$3:$H$110,2,FALSE)</f>
        <v>3.4652777777777776E-3</v>
      </c>
      <c r="J78" s="14" t="str">
        <f>IF(I78=" "," ",IF(I78&lt;[1]разряды!$B$9,[1]разряды!$B$3,IF(I78&lt;[1]разряды!$C$9,[1]разряды!$C$3,IF(I78&lt;[1]разряды!$D$9,[1]разряды!$D$3,IF(I78&lt;[1]разряды!$E$9,[1]разряды!$E$3,IF(I78&lt;[1]разряды!$F$9,[1]разряды!$F$3,IF(I78&lt;[1]разряды!$G$9,[1]разряды!$G$3,IF(I78&lt;[1]разряды!$H$9,[1]разряды!$H$3,б/р))))))))</f>
        <v>б/р</v>
      </c>
      <c r="K78" s="9"/>
    </row>
    <row r="79" spans="1:11" ht="12.95" customHeight="1" x14ac:dyDescent="0.25">
      <c r="A79" s="3">
        <v>68</v>
      </c>
      <c r="B79" s="17" t="s">
        <v>280</v>
      </c>
      <c r="C79" s="27">
        <v>88</v>
      </c>
      <c r="D79" s="120" t="s">
        <v>281</v>
      </c>
      <c r="E79" s="18"/>
      <c r="F79" s="5" t="s">
        <v>219</v>
      </c>
      <c r="G79" s="3" t="s">
        <v>60</v>
      </c>
      <c r="H79" s="5"/>
      <c r="I79" s="13">
        <f>VLOOKUP(C79,[1]Финишка!$G$3:$H$110,2,FALSE)</f>
        <v>3.5335648148148145E-3</v>
      </c>
      <c r="J79" s="14" t="str">
        <f>IF(I79=" "," ",IF(I79&lt;[1]разряды!$B$9,[1]разряды!$B$3,IF(I79&lt;[1]разряды!$C$9,[1]разряды!$C$3,IF(I79&lt;[1]разряды!$D$9,[1]разряды!$D$3,IF(I79&lt;[1]разряды!$E$9,[1]разряды!$E$3,IF(I79&lt;[1]разряды!$F$9,[1]разряды!$F$3,IF(I79&lt;[1]разряды!$G$9,[1]разряды!$G$3,IF(I79&lt;[1]разряды!$H$9,[1]разряды!$H$3,б/р))))))))</f>
        <v>б/р</v>
      </c>
      <c r="K79" s="9"/>
    </row>
    <row r="80" spans="1:11" ht="12.95" customHeight="1" x14ac:dyDescent="0.25">
      <c r="A80" s="3">
        <v>69</v>
      </c>
      <c r="B80" s="17" t="s">
        <v>282</v>
      </c>
      <c r="C80" s="3">
        <v>970</v>
      </c>
      <c r="D80" s="120" t="s">
        <v>283</v>
      </c>
      <c r="E80" s="18"/>
      <c r="F80" s="5" t="s">
        <v>219</v>
      </c>
      <c r="G80" s="3" t="s">
        <v>123</v>
      </c>
      <c r="H80" s="5"/>
      <c r="I80" s="13">
        <f>VLOOKUP(C80,[1]Финишка!$G$3:$H$110,2,FALSE)</f>
        <v>3.8148148148148147E-3</v>
      </c>
      <c r="J80" s="14" t="str">
        <f>IF(I80=" "," ",IF(I80&lt;[1]разряды!$B$9,[1]разряды!$B$3,IF(I80&lt;[1]разряды!$C$9,[1]разряды!$C$3,IF(I80&lt;[1]разряды!$D$9,[1]разряды!$D$3,IF(I80&lt;[1]разряды!$E$9,[1]разряды!$E$3,IF(I80&lt;[1]разряды!$F$9,[1]разряды!$F$3,IF(I80&lt;[1]разряды!$G$9,[1]разряды!$G$3,IF(I80&lt;[1]разряды!$H$9,[1]разряды!$H$3,б/р))))))))</f>
        <v>б/р</v>
      </c>
      <c r="K80" s="9"/>
    </row>
    <row r="81" spans="1:11" ht="12.95" customHeight="1" x14ac:dyDescent="0.25">
      <c r="A81" s="3">
        <v>70</v>
      </c>
      <c r="B81" s="9" t="s">
        <v>284</v>
      </c>
      <c r="C81" s="10">
        <v>974</v>
      </c>
      <c r="D81" s="130" t="s">
        <v>261</v>
      </c>
      <c r="E81" s="95"/>
      <c r="F81" s="5" t="s">
        <v>219</v>
      </c>
      <c r="G81" s="3" t="s">
        <v>220</v>
      </c>
      <c r="H81" s="5"/>
      <c r="I81" s="13">
        <f>VLOOKUP(C81,[1]Финишка!$G$3:$H$110,2,FALSE)</f>
        <v>3.9108796296296296E-3</v>
      </c>
      <c r="J81" s="14" t="str">
        <f>IF(I81=" "," ",IF(I81&lt;[1]разряды!$B$9,[1]разряды!$B$3,IF(I81&lt;[1]разряды!$C$9,[1]разряды!$C$3,IF(I81&lt;[1]разряды!$D$9,[1]разряды!$D$3,IF(I81&lt;[1]разряды!$E$9,[1]разряды!$E$3,IF(I81&lt;[1]разряды!$F$9,[1]разряды!$F$3,IF(I81&lt;[1]разряды!$G$9,[1]разряды!$G$3,IF(I81&lt;[1]разряды!$H$9,[1]разряды!$H$3,б/р))))))))</f>
        <v>б/р</v>
      </c>
      <c r="K81" s="9"/>
    </row>
    <row r="82" spans="1:11" ht="12.95" customHeight="1" x14ac:dyDescent="0.25">
      <c r="A82" s="3">
        <v>71</v>
      </c>
      <c r="B82" s="17" t="s">
        <v>285</v>
      </c>
      <c r="C82" s="18">
        <v>976</v>
      </c>
      <c r="D82" s="120" t="s">
        <v>262</v>
      </c>
      <c r="E82" s="75"/>
      <c r="F82" s="5" t="s">
        <v>219</v>
      </c>
      <c r="G82" s="3" t="s">
        <v>220</v>
      </c>
      <c r="H82" s="5"/>
      <c r="I82" s="13">
        <f>VLOOKUP(C82,[1]Финишка!$G$3:$H$110,2,FALSE)</f>
        <v>3.9189814814814816E-3</v>
      </c>
      <c r="J82" s="14" t="str">
        <f>IF(I82=" "," ",IF(I82&lt;[1]разряды!$B$9,[1]разряды!$B$3,IF(I82&lt;[1]разряды!$C$9,[1]разряды!$C$3,IF(I82&lt;[1]разряды!$D$9,[1]разряды!$D$3,IF(I82&lt;[1]разряды!$E$9,[1]разряды!$E$3,IF(I82&lt;[1]разряды!$F$9,[1]разряды!$F$3,IF(I82&lt;[1]разряды!$G$9,[1]разряды!$G$3,IF(I82&lt;[1]разряды!$H$9,[1]разряды!$H$3,б/р))))))))</f>
        <v>б/р</v>
      </c>
      <c r="K82" s="9"/>
    </row>
    <row r="83" spans="1:11" ht="12.95" customHeight="1" x14ac:dyDescent="0.25">
      <c r="A83" s="3">
        <v>72</v>
      </c>
      <c r="B83" s="4" t="s">
        <v>286</v>
      </c>
      <c r="C83" s="19">
        <v>977</v>
      </c>
      <c r="D83" s="122" t="s">
        <v>287</v>
      </c>
      <c r="E83" s="65"/>
      <c r="F83" s="5" t="s">
        <v>219</v>
      </c>
      <c r="G83" s="5" t="s">
        <v>220</v>
      </c>
      <c r="H83" s="5"/>
      <c r="I83" s="13">
        <f>VLOOKUP(C83,[1]Финишка!$G$3:$H$110,2,FALSE)</f>
        <v>3.9432870370370377E-3</v>
      </c>
      <c r="J83" s="14" t="str">
        <f>IF(I83=" "," ",IF(I83&lt;[1]разряды!$B$9,[1]разряды!$B$3,IF(I83&lt;[1]разряды!$C$9,[1]разряды!$C$3,IF(I83&lt;[1]разряды!$D$9,[1]разряды!$D$3,IF(I83&lt;[1]разряды!$E$9,[1]разряды!$E$3,IF(I83&lt;[1]разряды!$F$9,[1]разряды!$F$3,IF(I83&lt;[1]разряды!$G$9,[1]разряды!$G$3,IF(I83&lt;[1]разряды!$H$9,[1]разряды!$H$3,б/р))))))))</f>
        <v>б/р</v>
      </c>
      <c r="K83" s="9"/>
    </row>
    <row r="84" spans="1:11" ht="12.95" customHeight="1" x14ac:dyDescent="0.25">
      <c r="A84" s="3">
        <v>73</v>
      </c>
      <c r="B84" s="17" t="s">
        <v>288</v>
      </c>
      <c r="C84" s="3">
        <v>821</v>
      </c>
      <c r="D84" s="120" t="s">
        <v>289</v>
      </c>
      <c r="E84" s="18"/>
      <c r="F84" s="46" t="s">
        <v>205</v>
      </c>
      <c r="G84" s="5" t="s">
        <v>60</v>
      </c>
      <c r="H84" s="23"/>
      <c r="I84" s="13">
        <f>VLOOKUP(C84,[1]Финишка!$G$3:$H$110,2,FALSE)</f>
        <v>4.386574074074074E-3</v>
      </c>
      <c r="J84" s="14" t="str">
        <f>IF(I84=" "," ",IF(I84&lt;[1]разряды!$B$9,[1]разряды!$B$3,IF(I84&lt;[1]разряды!$C$9,[1]разряды!$C$3,IF(I84&lt;[1]разряды!$D$9,[1]разряды!$D$3,IF(I84&lt;[1]разряды!$E$9,[1]разряды!$E$3,IF(I84&lt;[1]разряды!$F$9,[1]разряды!$F$3,IF(I84&lt;[1]разряды!$G$9,[1]разряды!$G$3,IF(I84&lt;[1]разряды!$H$9,[1]разряды!$H$3,б/р))))))))</f>
        <v>б/р</v>
      </c>
      <c r="K84" s="9"/>
    </row>
    <row r="85" spans="1:11" ht="15.75" thickBot="1" x14ac:dyDescent="0.3">
      <c r="A85" s="32"/>
      <c r="B85" s="135"/>
      <c r="C85" s="32"/>
      <c r="D85" s="136"/>
      <c r="E85" s="32"/>
      <c r="F85" s="32"/>
      <c r="G85" s="49"/>
      <c r="H85" s="32"/>
      <c r="I85" s="137"/>
      <c r="J85" s="138"/>
      <c r="K85" s="35"/>
    </row>
    <row r="86" spans="1:11" ht="15.75" thickTop="1" x14ac:dyDescent="0.25">
      <c r="A86" s="36"/>
      <c r="G86" s="51"/>
      <c r="H86" s="37"/>
      <c r="I86" s="52"/>
      <c r="J86" s="36"/>
      <c r="K86" s="39"/>
    </row>
    <row r="87" spans="1:11" x14ac:dyDescent="0.25">
      <c r="A87" s="36"/>
      <c r="G87" s="51"/>
      <c r="H87" s="37"/>
      <c r="I87" s="52"/>
      <c r="J87" s="36"/>
      <c r="K87" s="39"/>
    </row>
    <row r="88" spans="1:11" x14ac:dyDescent="0.25">
      <c r="B88" s="29" t="s">
        <v>86</v>
      </c>
      <c r="E88" s="53" t="s">
        <v>125</v>
      </c>
      <c r="F88" s="51"/>
      <c r="G88" s="36" t="s">
        <v>88</v>
      </c>
      <c r="H88" s="52"/>
      <c r="I88" s="36"/>
      <c r="J88" s="39" t="s">
        <v>89</v>
      </c>
    </row>
    <row r="89" spans="1:11" x14ac:dyDescent="0.25">
      <c r="A89" s="36"/>
      <c r="G89" s="51"/>
      <c r="H89" s="37"/>
      <c r="I89" s="52"/>
      <c r="J89" s="36"/>
      <c r="K89" s="39"/>
    </row>
    <row r="90" spans="1:11" x14ac:dyDescent="0.25">
      <c r="A90" s="36"/>
      <c r="G90" s="51"/>
      <c r="H90" s="37"/>
      <c r="I90" s="52"/>
      <c r="J90" s="36"/>
      <c r="K90" s="39"/>
    </row>
    <row r="91" spans="1:11" ht="20.25" x14ac:dyDescent="0.3">
      <c r="A91" s="102" t="s">
        <v>103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1:11" ht="20.25" x14ac:dyDescent="0.3">
      <c r="A92" s="102" t="s">
        <v>0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1:11" ht="22.5" x14ac:dyDescent="0.3">
      <c r="A93" s="103" t="s">
        <v>1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1:11" ht="20.25" x14ac:dyDescent="0.3">
      <c r="A94" s="104" t="s">
        <v>290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1:11" ht="18" x14ac:dyDescent="0.25">
      <c r="A95" s="105" t="s">
        <v>2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</row>
    <row r="96" spans="1:11" ht="15.75" x14ac:dyDescent="0.25">
      <c r="A96" s="1"/>
      <c r="B96" s="1"/>
      <c r="C96" s="1"/>
      <c r="D96" s="1"/>
      <c r="E96" s="1"/>
      <c r="F96" s="106" t="s">
        <v>3</v>
      </c>
      <c r="G96" s="106"/>
      <c r="H96" s="1"/>
      <c r="I96" s="1"/>
      <c r="J96" s="1"/>
      <c r="K96" s="1"/>
    </row>
    <row r="97" spans="1:11" x14ac:dyDescent="0.25">
      <c r="A97" s="107" t="s">
        <v>4</v>
      </c>
      <c r="B97" s="107"/>
      <c r="C97" s="81"/>
      <c r="H97" s="108" t="s">
        <v>104</v>
      </c>
      <c r="I97" s="108"/>
      <c r="J97" s="108"/>
      <c r="K97" s="108"/>
    </row>
    <row r="98" spans="1:11" ht="18.75" x14ac:dyDescent="0.3">
      <c r="A98" s="2" t="s">
        <v>5</v>
      </c>
      <c r="B98" s="2"/>
      <c r="C98" s="2"/>
      <c r="F98" s="109" t="s">
        <v>6</v>
      </c>
      <c r="G98" s="109"/>
      <c r="H98" s="110" t="s">
        <v>7</v>
      </c>
      <c r="I98" s="110"/>
      <c r="J98" s="110"/>
      <c r="K98" s="110"/>
    </row>
    <row r="99" spans="1:11" x14ac:dyDescent="0.25">
      <c r="A99" s="119" t="s">
        <v>105</v>
      </c>
      <c r="B99" s="113" t="s">
        <v>8</v>
      </c>
      <c r="C99" s="113" t="s">
        <v>9</v>
      </c>
      <c r="D99" s="119" t="s">
        <v>10</v>
      </c>
      <c r="E99" s="119" t="s">
        <v>11</v>
      </c>
      <c r="F99" s="119" t="s">
        <v>74</v>
      </c>
      <c r="G99" s="119" t="s">
        <v>75</v>
      </c>
      <c r="H99" s="111" t="s">
        <v>12</v>
      </c>
      <c r="I99" s="112"/>
      <c r="J99" s="113" t="s">
        <v>13</v>
      </c>
      <c r="K99" s="117" t="s">
        <v>14</v>
      </c>
    </row>
    <row r="100" spans="1:11" x14ac:dyDescent="0.25">
      <c r="A100" s="114"/>
      <c r="B100" s="114"/>
      <c r="C100" s="114"/>
      <c r="D100" s="114"/>
      <c r="E100" s="114"/>
      <c r="F100" s="114"/>
      <c r="G100" s="114"/>
      <c r="H100" s="115" t="s">
        <v>15</v>
      </c>
      <c r="I100" s="116"/>
      <c r="J100" s="114"/>
      <c r="K100" s="118"/>
    </row>
    <row r="101" spans="1:11" x14ac:dyDescent="0.25">
      <c r="A101" s="3"/>
      <c r="B101" s="4"/>
      <c r="C101" s="5"/>
      <c r="D101" s="5"/>
      <c r="E101" s="5"/>
      <c r="F101" s="101" t="s">
        <v>291</v>
      </c>
      <c r="G101" s="101"/>
      <c r="H101" s="101"/>
      <c r="I101" s="6"/>
      <c r="J101" s="7"/>
      <c r="K101" s="69" t="s">
        <v>292</v>
      </c>
    </row>
    <row r="102" spans="1:11" x14ac:dyDescent="0.25">
      <c r="A102" s="8">
        <v>1</v>
      </c>
      <c r="B102" s="60" t="s">
        <v>126</v>
      </c>
      <c r="C102" s="31">
        <v>42</v>
      </c>
      <c r="D102" s="139">
        <v>37000</v>
      </c>
      <c r="E102" s="42" t="s">
        <v>31</v>
      </c>
      <c r="F102" s="20" t="s">
        <v>77</v>
      </c>
      <c r="G102" s="20" t="s">
        <v>194</v>
      </c>
      <c r="H102" s="21"/>
      <c r="I102" s="13">
        <f>VLOOKUP(C102,[1]Финишка!$G$3:$H$101,2,FALSE)</f>
        <v>2.1458333333333334E-3</v>
      </c>
      <c r="J102" s="14" t="str">
        <f>IF(I102=" "," ",IF(I102&lt;[1]разряды!$B$9,[1]разряды!$B$3,IF(I102&lt;[1]разряды!$C$9,[1]разряды!$C$3,IF(I102&lt;[1]разряды!$D$9,[1]разряды!$D$3,IF(I102&lt;[1]разряды!$E$9,[1]разряды!$E$3,IF(I102&lt;[1]разряды!$F$9,[1]разряды!$F$3,IF(I102&lt;[1]разряды!$G$9,[1]разряды!$G$3,IF(I102&lt;[1]разряды!$H$9,[1]разряды!$H$3,б/р))))))))</f>
        <v>I</v>
      </c>
      <c r="K102" s="17" t="s">
        <v>293</v>
      </c>
    </row>
    <row r="103" spans="1:11" x14ac:dyDescent="0.25">
      <c r="A103" s="15">
        <v>2</v>
      </c>
      <c r="B103" s="40" t="s">
        <v>294</v>
      </c>
      <c r="C103" s="31">
        <v>57</v>
      </c>
      <c r="D103" s="140">
        <v>37224</v>
      </c>
      <c r="E103" s="41" t="s">
        <v>16</v>
      </c>
      <c r="F103" s="11" t="s">
        <v>77</v>
      </c>
      <c r="G103" s="11" t="s">
        <v>194</v>
      </c>
      <c r="H103" s="21"/>
      <c r="I103" s="13">
        <f>VLOOKUP(C103,[1]Финишка!$G$3:$H$101,2,FALSE)</f>
        <v>2.1863425925925926E-3</v>
      </c>
      <c r="J103" s="14" t="str">
        <f>IF(I103=" "," ",IF(I103&lt;[1]разряды!$B$9,[1]разряды!$B$3,IF(I103&lt;[1]разряды!$C$9,[1]разряды!$C$3,IF(I103&lt;[1]разряды!$D$9,[1]разряды!$D$3,IF(I103&lt;[1]разряды!$E$9,[1]разряды!$E$3,IF(I103&lt;[1]разряды!$F$9,[1]разряды!$F$3,IF(I103&lt;[1]разряды!$G$9,[1]разряды!$G$3,IF(I103&lt;[1]разряды!$H$9,[1]разряды!$H$3,б/р))))))))</f>
        <v>I</v>
      </c>
      <c r="K103" s="17" t="s">
        <v>155</v>
      </c>
    </row>
    <row r="104" spans="1:11" x14ac:dyDescent="0.25">
      <c r="A104" s="15">
        <v>3</v>
      </c>
      <c r="B104" s="60" t="s">
        <v>92</v>
      </c>
      <c r="C104" s="31">
        <v>25</v>
      </c>
      <c r="D104" s="139">
        <v>37354</v>
      </c>
      <c r="E104" s="42" t="s">
        <v>31</v>
      </c>
      <c r="F104" s="11" t="s">
        <v>77</v>
      </c>
      <c r="G104" s="62" t="s">
        <v>194</v>
      </c>
      <c r="H104" s="47"/>
      <c r="I104" s="13">
        <f>VLOOKUP(C104,[1]Финишка!$G$3:$H$101,2,FALSE)</f>
        <v>2.3449074074074075E-3</v>
      </c>
      <c r="J104" s="14" t="str">
        <f>IF(I104=" "," ",IF(I104&lt;[1]разряды!$B$9,[1]разряды!$B$3,IF(I104&lt;[1]разряды!$C$9,[1]разряды!$C$3,IF(I104&lt;[1]разряды!$D$9,[1]разряды!$D$3,IF(I104&lt;[1]разряды!$E$9,[1]разряды!$E$3,IF(I104&lt;[1]разряды!$F$9,[1]разряды!$F$3,IF(I104&lt;[1]разряды!$G$9,[1]разряды!$G$3,IF(I104&lt;[1]разряды!$H$9,[1]разряды!$H$3,б/р))))))))</f>
        <v>II</v>
      </c>
      <c r="K104" s="17" t="s">
        <v>47</v>
      </c>
    </row>
    <row r="105" spans="1:11" x14ac:dyDescent="0.25">
      <c r="A105" s="3">
        <v>4</v>
      </c>
      <c r="B105" s="4" t="s">
        <v>295</v>
      </c>
      <c r="C105" s="31">
        <v>35</v>
      </c>
      <c r="D105" s="141">
        <v>37504</v>
      </c>
      <c r="E105" s="5" t="s">
        <v>178</v>
      </c>
      <c r="F105" s="43" t="s">
        <v>77</v>
      </c>
      <c r="G105" s="67" t="s">
        <v>194</v>
      </c>
      <c r="H105" s="48"/>
      <c r="I105" s="13">
        <f>VLOOKUP(C105,[1]Финишка!$G$3:$H$101,2,FALSE)</f>
        <v>2.5856481481481481E-3</v>
      </c>
      <c r="J105" s="14" t="str">
        <f>IF(I105=" "," ",IF(I105&lt;[1]разряды!$B$9,[1]разряды!$B$3,IF(I105&lt;[1]разряды!$C$9,[1]разряды!$C$3,IF(I105&lt;[1]разряды!$D$9,[1]разряды!$D$3,IF(I105&lt;[1]разряды!$E$9,[1]разряды!$E$3,IF(I105&lt;[1]разряды!$F$9,[1]разряды!$F$3,IF(I105&lt;[1]разряды!$G$9,[1]разряды!$G$3,IF(I105&lt;[1]разряды!$H$9,[1]разряды!$H$3,б/р))))))))</f>
        <v>III</v>
      </c>
      <c r="K105" s="17" t="s">
        <v>56</v>
      </c>
    </row>
    <row r="106" spans="1:11" x14ac:dyDescent="0.25">
      <c r="A106" s="3">
        <v>5</v>
      </c>
      <c r="B106" s="30" t="s">
        <v>296</v>
      </c>
      <c r="C106" s="31">
        <v>885</v>
      </c>
      <c r="D106" s="126" t="s">
        <v>297</v>
      </c>
      <c r="E106" s="31"/>
      <c r="F106" s="11" t="s">
        <v>298</v>
      </c>
      <c r="G106" s="67" t="s">
        <v>299</v>
      </c>
      <c r="H106" s="48"/>
      <c r="I106" s="13">
        <f>VLOOKUP(C106,[1]Финишка!$G$3:$H$101,2,FALSE)</f>
        <v>2.6203703703703706E-3</v>
      </c>
      <c r="J106" s="14" t="str">
        <f>IF(I106=" "," ",IF(I106&lt;[1]разряды!$B$9,[1]разряды!$B$3,IF(I106&lt;[1]разряды!$C$9,[1]разряды!$C$3,IF(I106&lt;[1]разряды!$D$9,[1]разряды!$D$3,IF(I106&lt;[1]разряды!$E$9,[1]разряды!$E$3,IF(I106&lt;[1]разряды!$F$9,[1]разряды!$F$3,IF(I106&lt;[1]разряды!$G$9,[1]разряды!$G$3,IF(I106&lt;[1]разряды!$H$9,[1]разряды!$H$3,б/р))))))))</f>
        <v>III</v>
      </c>
      <c r="K106" s="17" t="s">
        <v>300</v>
      </c>
    </row>
    <row r="107" spans="1:11" x14ac:dyDescent="0.25">
      <c r="A107" s="3">
        <v>6</v>
      </c>
      <c r="B107" s="4" t="s">
        <v>120</v>
      </c>
      <c r="C107" s="31">
        <v>64</v>
      </c>
      <c r="D107" s="142">
        <v>37207</v>
      </c>
      <c r="E107" s="5" t="s">
        <v>16</v>
      </c>
      <c r="F107" s="20" t="s">
        <v>80</v>
      </c>
      <c r="G107" s="43" t="s">
        <v>301</v>
      </c>
      <c r="H107" s="16"/>
      <c r="I107" s="13">
        <f>VLOOKUP(C107,[1]Финишка!$G$3:$H$101,2,FALSE)</f>
        <v>2.7870370370370375E-3</v>
      </c>
      <c r="J107" s="14" t="str">
        <f>IF(I107=" "," ",IF(I107&lt;[1]разряды!$B$9,[1]разряды!$B$3,IF(I107&lt;[1]разряды!$C$9,[1]разряды!$C$3,IF(I107&lt;[1]разряды!$D$9,[1]разряды!$D$3,IF(I107&lt;[1]разряды!$E$9,[1]разряды!$E$3,IF(I107&lt;[1]разряды!$F$9,[1]разряды!$F$3,IF(I107&lt;[1]разряды!$G$9,[1]разряды!$G$3,IF(I107&lt;[1]разряды!$H$9,[1]разряды!$H$3,б/р))))))))</f>
        <v>Iюн</v>
      </c>
      <c r="K107" s="9" t="s">
        <v>302</v>
      </c>
    </row>
    <row r="108" spans="1:11" x14ac:dyDescent="0.25">
      <c r="A108" s="3">
        <v>7</v>
      </c>
      <c r="B108" s="60" t="s">
        <v>303</v>
      </c>
      <c r="C108" s="31">
        <v>52</v>
      </c>
      <c r="D108" s="139">
        <v>37248</v>
      </c>
      <c r="E108" s="42"/>
      <c r="F108" s="43" t="s">
        <v>77</v>
      </c>
      <c r="G108" s="67" t="s">
        <v>194</v>
      </c>
      <c r="H108" s="47"/>
      <c r="I108" s="13">
        <f>VLOOKUP(C108,[1]Финишка!$G$3:$H$101,2,FALSE)</f>
        <v>2.8518518518518519E-3</v>
      </c>
      <c r="J108" s="14" t="str">
        <f>IF(I108=" "," ",IF(I108&lt;[1]разряды!$B$9,[1]разряды!$B$3,IF(I108&lt;[1]разряды!$C$9,[1]разряды!$C$3,IF(I108&lt;[1]разряды!$D$9,[1]разряды!$D$3,IF(I108&lt;[1]разряды!$E$9,[1]разряды!$E$3,IF(I108&lt;[1]разряды!$F$9,[1]разряды!$F$3,IF(I108&lt;[1]разряды!$G$9,[1]разряды!$G$3,IF(I108&lt;[1]разряды!$H$9,[1]разряды!$H$3,б/р))))))))</f>
        <v>Iюн</v>
      </c>
      <c r="K108" s="17" t="s">
        <v>128</v>
      </c>
    </row>
    <row r="109" spans="1:11" x14ac:dyDescent="0.25">
      <c r="A109" s="3">
        <v>8</v>
      </c>
      <c r="B109" s="40" t="s">
        <v>304</v>
      </c>
      <c r="C109" s="31">
        <v>40</v>
      </c>
      <c r="D109" s="140">
        <v>37325</v>
      </c>
      <c r="E109" s="41" t="s">
        <v>28</v>
      </c>
      <c r="F109" s="20" t="s">
        <v>77</v>
      </c>
      <c r="G109" s="11" t="s">
        <v>194</v>
      </c>
      <c r="H109" s="21"/>
      <c r="I109" s="13">
        <f>VLOOKUP(C109,[1]Финишка!$G$3:$H$101,2,FALSE)</f>
        <v>2.9814814814814812E-3</v>
      </c>
      <c r="J109" s="14" t="str">
        <f>IF(I109=" "," ",IF(I109&lt;[1]разряды!$B$9,[1]разряды!$B$3,IF(I109&lt;[1]разряды!$C$9,[1]разряды!$C$3,IF(I109&lt;[1]разряды!$D$9,[1]разряды!$D$3,IF(I109&lt;[1]разряды!$E$9,[1]разряды!$E$3,IF(I109&lt;[1]разряды!$F$9,[1]разряды!$F$3,IF(I109&lt;[1]разряды!$G$9,[1]разряды!$G$3,IF(I109&lt;[1]разряды!$H$9,[1]разряды!$H$3,б/р))))))))</f>
        <v>IIюн</v>
      </c>
      <c r="K109" s="17" t="s">
        <v>56</v>
      </c>
    </row>
    <row r="110" spans="1:11" x14ac:dyDescent="0.25">
      <c r="A110" s="58"/>
      <c r="B110" s="4"/>
      <c r="C110" s="31"/>
      <c r="D110" s="141"/>
      <c r="E110" s="5"/>
      <c r="F110" s="12"/>
      <c r="G110" s="12"/>
      <c r="H110" s="58"/>
      <c r="I110" s="58"/>
      <c r="J110" s="58"/>
      <c r="K110" s="4"/>
    </row>
    <row r="111" spans="1:11" x14ac:dyDescent="0.25">
      <c r="A111" s="5"/>
      <c r="B111" s="4"/>
      <c r="C111" s="31"/>
      <c r="D111" s="5"/>
      <c r="E111" s="5"/>
      <c r="F111" s="101" t="s">
        <v>305</v>
      </c>
      <c r="G111" s="101"/>
      <c r="H111" s="101"/>
      <c r="I111" s="86"/>
      <c r="J111" s="7"/>
      <c r="K111" s="4"/>
    </row>
    <row r="112" spans="1:11" x14ac:dyDescent="0.25">
      <c r="A112" s="8">
        <v>1</v>
      </c>
      <c r="B112" s="40" t="s">
        <v>161</v>
      </c>
      <c r="C112" s="42">
        <v>43</v>
      </c>
      <c r="D112" s="140">
        <v>37679</v>
      </c>
      <c r="E112" s="41" t="s">
        <v>31</v>
      </c>
      <c r="F112" s="11" t="s">
        <v>77</v>
      </c>
      <c r="G112" s="62" t="s">
        <v>194</v>
      </c>
      <c r="H112" s="21"/>
      <c r="I112" s="13">
        <f>VLOOKUP(C112,[1]Финишка!$G$3:$H$101,2,FALSE)</f>
        <v>2.150462962962963E-3</v>
      </c>
      <c r="J112" s="14" t="str">
        <f>IF(I112=" "," ",IF(I112&lt;[1]разряды!$B$9,[1]разряды!$B$3,IF(I112&lt;[1]разряды!$C$9,[1]разряды!$C$3,IF(I112&lt;[1]разряды!$D$9,[1]разряды!$D$3,IF(I112&lt;[1]разряды!$E$9,[1]разряды!$E$3,IF(I112&lt;[1]разряды!$F$9,[1]разряды!$F$3,IF(I112&lt;[1]разряды!$G$9,[1]разряды!$G$3,IF(I112&lt;[1]разряды!$H$9,[1]разряды!$H$3,б/р))))))))</f>
        <v>I</v>
      </c>
      <c r="K112" s="17" t="s">
        <v>41</v>
      </c>
    </row>
    <row r="113" spans="1:11" x14ac:dyDescent="0.25">
      <c r="A113" s="15">
        <v>2</v>
      </c>
      <c r="B113" s="40" t="s">
        <v>306</v>
      </c>
      <c r="C113" s="41">
        <v>44</v>
      </c>
      <c r="D113" s="140">
        <v>38461</v>
      </c>
      <c r="E113" s="41" t="s">
        <v>28</v>
      </c>
      <c r="F113" s="11" t="s">
        <v>77</v>
      </c>
      <c r="G113" s="62" t="s">
        <v>194</v>
      </c>
      <c r="H113" s="21"/>
      <c r="I113" s="13">
        <f>VLOOKUP(C113,[1]Финишка!$G$3:$H$101,2,FALSE)</f>
        <v>2.3900462962962959E-3</v>
      </c>
      <c r="J113" s="14" t="str">
        <f>IF(I113=" "," ",IF(I113&lt;[1]разряды!$B$9,[1]разряды!$B$3,IF(I113&lt;[1]разряды!$C$9,[1]разряды!$C$3,IF(I113&lt;[1]разряды!$D$9,[1]разряды!$D$3,IF(I113&lt;[1]разряды!$E$9,[1]разряды!$E$3,IF(I113&lt;[1]разряды!$F$9,[1]разряды!$F$3,IF(I113&lt;[1]разряды!$G$9,[1]разряды!$G$3,IF(I113&lt;[1]разряды!$H$9,[1]разряды!$H$3,б/р))))))))</f>
        <v>III</v>
      </c>
      <c r="K113" s="17" t="s">
        <v>41</v>
      </c>
    </row>
    <row r="114" spans="1:11" x14ac:dyDescent="0.25">
      <c r="A114" s="15">
        <v>3</v>
      </c>
      <c r="B114" s="60" t="s">
        <v>307</v>
      </c>
      <c r="C114" s="55">
        <v>51</v>
      </c>
      <c r="D114" s="139">
        <v>37718</v>
      </c>
      <c r="E114" s="42" t="s">
        <v>17</v>
      </c>
      <c r="F114" s="43" t="s">
        <v>77</v>
      </c>
      <c r="G114" s="43" t="s">
        <v>194</v>
      </c>
      <c r="H114" s="47"/>
      <c r="I114" s="13">
        <f>VLOOKUP(C114,[1]Финишка!$G$3:$H$101,2,FALSE)</f>
        <v>2.4386574074074072E-3</v>
      </c>
      <c r="J114" s="14" t="str">
        <f>IF(I114=" "," ",IF(I114&lt;[1]разряды!$B$9,[1]разряды!$B$3,IF(I114&lt;[1]разряды!$C$9,[1]разряды!$C$3,IF(I114&lt;[1]разряды!$D$9,[1]разряды!$D$3,IF(I114&lt;[1]разряды!$E$9,[1]разряды!$E$3,IF(I114&lt;[1]разряды!$F$9,[1]разряды!$F$3,IF(I114&lt;[1]разряды!$G$9,[1]разряды!$G$3,IF(I114&lt;[1]разряды!$H$9,[1]разряды!$H$3,б/р))))))))</f>
        <v>III</v>
      </c>
      <c r="K114" s="17" t="s">
        <v>128</v>
      </c>
    </row>
    <row r="115" spans="1:11" x14ac:dyDescent="0.25">
      <c r="A115" s="3">
        <v>4</v>
      </c>
      <c r="B115" s="40" t="s">
        <v>308</v>
      </c>
      <c r="C115" s="41">
        <v>66</v>
      </c>
      <c r="D115" s="140">
        <v>37952</v>
      </c>
      <c r="E115" s="41" t="s">
        <v>28</v>
      </c>
      <c r="F115" s="11" t="s">
        <v>80</v>
      </c>
      <c r="G115" s="67" t="s">
        <v>202</v>
      </c>
      <c r="H115" s="47"/>
      <c r="I115" s="13">
        <f>VLOOKUP(C115,[1]Финишка!$G$3:$H$101,2,FALSE)</f>
        <v>2.4849537037037036E-3</v>
      </c>
      <c r="J115" s="14" t="str">
        <f>IF(I115=" "," ",IF(I115&lt;[1]разряды!$B$9,[1]разряды!$B$3,IF(I115&lt;[1]разряды!$C$9,[1]разряды!$C$3,IF(I115&lt;[1]разряды!$D$9,[1]разряды!$D$3,IF(I115&lt;[1]разряды!$E$9,[1]разряды!$E$3,IF(I115&lt;[1]разряды!$F$9,[1]разряды!$F$3,IF(I115&lt;[1]разряды!$G$9,[1]разряды!$G$3,IF(I115&lt;[1]разряды!$H$9,[1]разряды!$H$3,б/р))))))))</f>
        <v>III</v>
      </c>
      <c r="K115" s="17" t="s">
        <v>309</v>
      </c>
    </row>
    <row r="116" spans="1:11" x14ac:dyDescent="0.25">
      <c r="A116" s="16">
        <v>5</v>
      </c>
      <c r="B116" s="54" t="s">
        <v>310</v>
      </c>
      <c r="C116" s="55">
        <v>58</v>
      </c>
      <c r="D116" s="143">
        <v>38051</v>
      </c>
      <c r="E116" s="55" t="s">
        <v>28</v>
      </c>
      <c r="F116" s="11" t="s">
        <v>77</v>
      </c>
      <c r="G116" s="62" t="s">
        <v>194</v>
      </c>
      <c r="H116" s="47"/>
      <c r="I116" s="13">
        <f>VLOOKUP(C116,[1]Финишка!$G$3:$H$101,2,FALSE)</f>
        <v>2.5879629629629629E-3</v>
      </c>
      <c r="J116" s="14" t="str">
        <f>IF(I116=" "," ",IF(I116&lt;[1]разряды!$B$9,[1]разряды!$B$3,IF(I116&lt;[1]разряды!$C$9,[1]разряды!$C$3,IF(I116&lt;[1]разряды!$D$9,[1]разряды!$D$3,IF(I116&lt;[1]разряды!$E$9,[1]разряды!$E$3,IF(I116&lt;[1]разряды!$F$9,[1]разряды!$F$3,IF(I116&lt;[1]разряды!$G$9,[1]разряды!$G$3,IF(I116&lt;[1]разряды!$H$9,[1]разряды!$H$3,б/р))))))))</f>
        <v>III</v>
      </c>
      <c r="K116" s="17" t="s">
        <v>155</v>
      </c>
    </row>
    <row r="117" spans="1:11" x14ac:dyDescent="0.25">
      <c r="A117" s="3">
        <v>6</v>
      </c>
      <c r="B117" s="9" t="s">
        <v>311</v>
      </c>
      <c r="C117" s="77">
        <v>59</v>
      </c>
      <c r="D117" s="144">
        <v>38564</v>
      </c>
      <c r="E117" s="16"/>
      <c r="F117" s="11" t="s">
        <v>77</v>
      </c>
      <c r="G117" s="62" t="s">
        <v>194</v>
      </c>
      <c r="H117" s="16"/>
      <c r="I117" s="13">
        <f>VLOOKUP(C117,[1]Финишка!$G$3:$H$101,2,FALSE)</f>
        <v>2.6481481481481482E-3</v>
      </c>
      <c r="J117" s="14" t="str">
        <f>IF(I117=" "," ",IF(I117&lt;[1]разряды!$B$9,[1]разряды!$B$3,IF(I117&lt;[1]разряды!$C$9,[1]разряды!$C$3,IF(I117&lt;[1]разряды!$D$9,[1]разряды!$D$3,IF(I117&lt;[1]разряды!$E$9,[1]разряды!$E$3,IF(I117&lt;[1]разряды!$F$9,[1]разряды!$F$3,IF(I117&lt;[1]разряды!$G$9,[1]разряды!$G$3,IF(I117&lt;[1]разряды!$H$9,[1]разряды!$H$3,б/р))))))))</f>
        <v>Iюн</v>
      </c>
      <c r="K117" s="9" t="s">
        <v>56</v>
      </c>
    </row>
    <row r="118" spans="1:11" x14ac:dyDescent="0.25">
      <c r="A118" s="16">
        <v>7</v>
      </c>
      <c r="B118" s="54" t="s">
        <v>312</v>
      </c>
      <c r="C118" s="55">
        <v>41</v>
      </c>
      <c r="D118" s="143">
        <v>38499</v>
      </c>
      <c r="E118" s="55" t="s">
        <v>178</v>
      </c>
      <c r="F118" s="11" t="s">
        <v>77</v>
      </c>
      <c r="G118" s="62" t="s">
        <v>194</v>
      </c>
      <c r="H118" s="47"/>
      <c r="I118" s="13">
        <f>VLOOKUP(C118,[1]Финишка!$G$3:$H$101,2,FALSE)</f>
        <v>2.7997685185185178E-3</v>
      </c>
      <c r="J118" s="14" t="str">
        <f>IF(I118=" "," ",IF(I118&lt;[1]разряды!$B$9,[1]разряды!$B$3,IF(I118&lt;[1]разряды!$C$9,[1]разряды!$C$3,IF(I118&lt;[1]разряды!$D$9,[1]разряды!$D$3,IF(I118&lt;[1]разряды!$E$9,[1]разряды!$E$3,IF(I118&lt;[1]разряды!$F$9,[1]разряды!$F$3,IF(I118&lt;[1]разряды!$G$9,[1]разряды!$G$3,IF(I118&lt;[1]разряды!$H$9,[1]разряды!$H$3,б/р))))))))</f>
        <v>Iюн</v>
      </c>
      <c r="K118" s="9" t="s">
        <v>56</v>
      </c>
    </row>
    <row r="119" spans="1:11" x14ac:dyDescent="0.25">
      <c r="A119" s="3">
        <v>8</v>
      </c>
      <c r="B119" s="9" t="s">
        <v>313</v>
      </c>
      <c r="C119" s="10">
        <v>63</v>
      </c>
      <c r="D119" s="144">
        <v>37712</v>
      </c>
      <c r="E119" s="16" t="s">
        <v>28</v>
      </c>
      <c r="F119" s="20" t="s">
        <v>80</v>
      </c>
      <c r="G119" s="43" t="s">
        <v>202</v>
      </c>
      <c r="H119" s="48"/>
      <c r="I119" s="13">
        <f>VLOOKUP(C119,[1]Финишка!$G$3:$H$101,2,FALSE)</f>
        <v>2.8819444444444444E-3</v>
      </c>
      <c r="J119" s="14" t="str">
        <f>IF(I119=" "," ",IF(I119&lt;[1]разряды!$B$9,[1]разряды!$B$3,IF(I119&lt;[1]разряды!$C$9,[1]разряды!$C$3,IF(I119&lt;[1]разряды!$D$9,[1]разряды!$D$3,IF(I119&lt;[1]разряды!$E$9,[1]разряды!$E$3,IF(I119&lt;[1]разряды!$F$9,[1]разряды!$F$3,IF(I119&lt;[1]разряды!$G$9,[1]разряды!$G$3,IF(I119&lt;[1]разряды!$H$9,[1]разряды!$H$3,б/р))))))))</f>
        <v>IIюн</v>
      </c>
      <c r="K119" s="9" t="s">
        <v>83</v>
      </c>
    </row>
    <row r="120" spans="1:11" ht="15.75" thickBot="1" x14ac:dyDescent="0.3">
      <c r="A120" s="32"/>
      <c r="B120" s="35"/>
      <c r="C120" s="32"/>
      <c r="D120" s="32"/>
      <c r="E120" s="32"/>
      <c r="F120" s="33"/>
      <c r="G120" s="32"/>
      <c r="H120" s="87"/>
      <c r="I120" s="87"/>
      <c r="J120" s="34"/>
      <c r="K120" s="35"/>
    </row>
    <row r="121" spans="1:11" ht="15.75" thickTop="1" x14ac:dyDescent="0.25"/>
    <row r="124" spans="1:11" x14ac:dyDescent="0.25">
      <c r="B124" s="29" t="s">
        <v>86</v>
      </c>
      <c r="E124" s="53" t="s">
        <v>125</v>
      </c>
      <c r="F124" s="51"/>
      <c r="G124" s="36" t="s">
        <v>88</v>
      </c>
      <c r="H124" s="52"/>
      <c r="I124" s="36"/>
      <c r="J124" s="39" t="s">
        <v>89</v>
      </c>
    </row>
    <row r="125" spans="1:11" x14ac:dyDescent="0.25">
      <c r="G125" s="51"/>
      <c r="H125" s="37"/>
      <c r="I125" s="52"/>
      <c r="J125" s="36"/>
      <c r="K125" s="39"/>
    </row>
    <row r="151" spans="1:11" x14ac:dyDescent="0.25">
      <c r="A151" s="3">
        <v>52</v>
      </c>
      <c r="B151" s="40" t="s">
        <v>131</v>
      </c>
      <c r="C151" s="41">
        <v>23</v>
      </c>
      <c r="D151" s="41">
        <v>1993</v>
      </c>
      <c r="E151" s="41" t="s">
        <v>34</v>
      </c>
      <c r="F151" s="71" t="s">
        <v>80</v>
      </c>
      <c r="G151" s="71" t="s">
        <v>106</v>
      </c>
      <c r="H151" s="3"/>
      <c r="I151" s="13" t="e">
        <f>VLOOKUP(C151,[1]Финишка!$G$3:$H$101,2,FALSE)</f>
        <v>#N/A</v>
      </c>
      <c r="J151" s="14" t="e">
        <f>IF(I151=" "," ",IF(I151&lt;[1]разряды!$B$9,[1]разряды!$B$3,IF(I151&lt;[1]разряды!$C$9,[1]разряды!$C$3,IF(I151&lt;[1]разряды!$D$9,[1]разряды!$D$3,IF(I151&lt;[1]разряды!$E$9,[1]разряды!$E$3,IF(I151&lt;[1]разряды!$F$9,[1]разряды!$F$3,IF(I151&lt;[1]разряды!$G$9,[1]разряды!$G$3,IF(I151&lt;[1]разряды!$H$9,[1]разряды!$H$3,б/р))))))))</f>
        <v>#N/A</v>
      </c>
      <c r="K151" s="17" t="s">
        <v>21</v>
      </c>
    </row>
    <row r="152" spans="1:11" ht="20.25" x14ac:dyDescent="0.25">
      <c r="A152" s="3">
        <v>53</v>
      </c>
      <c r="B152" s="22" t="s">
        <v>132</v>
      </c>
      <c r="C152" s="27">
        <v>46</v>
      </c>
      <c r="D152" s="27">
        <v>1982</v>
      </c>
      <c r="E152" s="74"/>
      <c r="F152" s="28" t="s">
        <v>36</v>
      </c>
      <c r="G152" s="27"/>
      <c r="H152" s="19"/>
      <c r="I152" s="13" t="e">
        <f>VLOOKUP(C152,[1]Финишка!$G$3:$H$101,2,FALSE)</f>
        <v>#N/A</v>
      </c>
      <c r="J152" s="14" t="e">
        <f>IF(I152=" "," ",IF(I152&lt;[1]разряды!$B$9,[1]разряды!$B$3,IF(I152&lt;[1]разряды!$C$9,[1]разряды!$C$3,IF(I152&lt;[1]разряды!$D$9,[1]разряды!$D$3,IF(I152&lt;[1]разряды!$E$9,[1]разряды!$E$3,IF(I152&lt;[1]разряды!$F$9,[1]разряды!$F$3,IF(I152&lt;[1]разряды!$G$9,[1]разряды!$G$3,IF(I152&lt;[1]разряды!$H$9,[1]разряды!$H$3,б/р))))))))</f>
        <v>#N/A</v>
      </c>
      <c r="K152" s="9"/>
    </row>
    <row r="153" spans="1:11" x14ac:dyDescent="0.25">
      <c r="A153" s="3">
        <v>54</v>
      </c>
      <c r="B153" s="17" t="s">
        <v>133</v>
      </c>
      <c r="C153" s="3">
        <v>50</v>
      </c>
      <c r="D153" s="18">
        <v>1981</v>
      </c>
      <c r="E153" s="18"/>
      <c r="F153" s="11" t="s">
        <v>33</v>
      </c>
      <c r="G153" s="3"/>
      <c r="H153" s="3"/>
      <c r="I153" s="13" t="e">
        <f>VLOOKUP(C153,[1]Финишка!$G$3:$H$101,2,FALSE)</f>
        <v>#N/A</v>
      </c>
      <c r="J153" s="14" t="e">
        <f>IF(I153=" "," ",IF(I153&lt;[1]разряды!$B$9,[1]разряды!$B$3,IF(I153&lt;[1]разряды!$C$9,[1]разряды!$C$3,IF(I153&lt;[1]разряды!$D$9,[1]разряды!$D$3,IF(I153&lt;[1]разряды!$E$9,[1]разряды!$E$3,IF(I153&lt;[1]разряды!$F$9,[1]разряды!$F$3,IF(I153&lt;[1]разряды!$G$9,[1]разряды!$G$3,IF(I153&lt;[1]разряды!$H$9,[1]разряды!$H$3,б/р))))))))</f>
        <v>#N/A</v>
      </c>
      <c r="K153" s="17"/>
    </row>
    <row r="154" spans="1:11" x14ac:dyDescent="0.25">
      <c r="A154" s="3">
        <v>55</v>
      </c>
      <c r="B154" s="17" t="s">
        <v>134</v>
      </c>
      <c r="C154" s="3">
        <v>63</v>
      </c>
      <c r="D154" s="18">
        <v>1990</v>
      </c>
      <c r="E154" s="18"/>
      <c r="F154" s="11" t="s">
        <v>33</v>
      </c>
      <c r="G154" s="3"/>
      <c r="H154" s="5"/>
      <c r="I154" s="13">
        <f>VLOOKUP(C154,[1]Финишка!$G$3:$H$101,2,FALSE)</f>
        <v>2.8819444444444444E-3</v>
      </c>
      <c r="J154" s="14" t="str">
        <f>IF(I154=" "," ",IF(I154&lt;[1]разряды!$B$9,[1]разряды!$B$3,IF(I154&lt;[1]разряды!$C$9,[1]разряды!$C$3,IF(I154&lt;[1]разряды!$D$9,[1]разряды!$D$3,IF(I154&lt;[1]разряды!$E$9,[1]разряды!$E$3,IF(I154&lt;[1]разряды!$F$9,[1]разряды!$F$3,IF(I154&lt;[1]разряды!$G$9,[1]разряды!$G$3,IF(I154&lt;[1]разряды!$H$9,[1]разряды!$H$3,б/р))))))))</f>
        <v>IIюн</v>
      </c>
      <c r="K154" s="9"/>
    </row>
    <row r="155" spans="1:11" x14ac:dyDescent="0.25">
      <c r="A155" s="3">
        <v>56</v>
      </c>
      <c r="B155" s="17" t="s">
        <v>135</v>
      </c>
      <c r="C155" s="3">
        <v>77</v>
      </c>
      <c r="D155" s="18">
        <v>1989</v>
      </c>
      <c r="E155" s="18"/>
      <c r="F155" s="57" t="s">
        <v>22</v>
      </c>
      <c r="G155" s="3"/>
      <c r="H155" s="3"/>
      <c r="I155" s="13" t="e">
        <f>VLOOKUP(C155,[1]Финишка!$G$3:$H$101,2,FALSE)</f>
        <v>#N/A</v>
      </c>
      <c r="J155" s="14" t="e">
        <f>IF(I155=" "," ",IF(I155&lt;[1]разряды!$B$9,[1]разряды!$B$3,IF(I155&lt;[1]разряды!$C$9,[1]разряды!$C$3,IF(I155&lt;[1]разряды!$D$9,[1]разряды!$D$3,IF(I155&lt;[1]разряды!$E$9,[1]разряды!$E$3,IF(I155&lt;[1]разряды!$F$9,[1]разряды!$F$3,IF(I155&lt;[1]разряды!$G$9,[1]разряды!$G$3,IF(I155&lt;[1]разряды!$H$9,[1]разряды!$H$3,б/р))))))))</f>
        <v>#N/A</v>
      </c>
      <c r="K155" s="17"/>
    </row>
    <row r="156" spans="1:11" ht="20.25" x14ac:dyDescent="0.25">
      <c r="A156" s="3">
        <v>57</v>
      </c>
      <c r="B156" s="17" t="s">
        <v>136</v>
      </c>
      <c r="C156" s="18">
        <v>1987</v>
      </c>
      <c r="D156" s="18">
        <v>1999</v>
      </c>
      <c r="E156" s="75"/>
      <c r="F156" s="57" t="s">
        <v>85</v>
      </c>
      <c r="G156" s="18"/>
      <c r="H156" s="24"/>
      <c r="I156" s="13" t="e">
        <f>VLOOKUP(C156,[1]Финишка!$G$3:$H$101,2,FALSE)</f>
        <v>#N/A</v>
      </c>
      <c r="J156" s="14" t="e">
        <f>IF(I156=" "," ",IF(I156&lt;[1]разряды!$B$9,[1]разряды!$B$3,IF(I156&lt;[1]разряды!$C$9,[1]разряды!$C$3,IF(I156&lt;[1]разряды!$D$9,[1]разряды!$D$3,IF(I156&lt;[1]разряды!$E$9,[1]разряды!$E$3,IF(I156&lt;[1]разряды!$F$9,[1]разряды!$F$3,IF(I156&lt;[1]разряды!$G$9,[1]разряды!$G$3,IF(I156&lt;[1]разряды!$H$9,[1]разряды!$H$3,б/р))))))))</f>
        <v>#N/A</v>
      </c>
      <c r="K156" s="9"/>
    </row>
    <row r="157" spans="1:11" x14ac:dyDescent="0.25">
      <c r="A157" s="3">
        <v>58</v>
      </c>
      <c r="B157" s="4" t="s">
        <v>137</v>
      </c>
      <c r="C157" s="5">
        <v>102</v>
      </c>
      <c r="D157" s="19">
        <v>1994</v>
      </c>
      <c r="E157" s="19"/>
      <c r="F157" s="20" t="s">
        <v>123</v>
      </c>
      <c r="G157" s="19"/>
      <c r="H157" s="3"/>
      <c r="I157" s="13" t="e">
        <f>VLOOKUP(C157,[1]Финишка!$G$3:$H$101,2,FALSE)</f>
        <v>#N/A</v>
      </c>
      <c r="J157" s="14" t="e">
        <f>IF(I157=" "," ",IF(I157&lt;[1]разряды!$B$9,[1]разряды!$B$3,IF(I157&lt;[1]разряды!$C$9,[1]разряды!$C$3,IF(I157&lt;[1]разряды!$D$9,[1]разряды!$D$3,IF(I157&lt;[1]разряды!$E$9,[1]разряды!$E$3,IF(I157&lt;[1]разряды!$F$9,[1]разряды!$F$3,IF(I157&lt;[1]разряды!$G$9,[1]разряды!$G$3,IF(I157&lt;[1]разряды!$H$9,[1]разряды!$H$3,б/р))))))))</f>
        <v>#N/A</v>
      </c>
      <c r="K157" s="17"/>
    </row>
    <row r="158" spans="1:11" x14ac:dyDescent="0.25">
      <c r="A158" s="3">
        <v>59</v>
      </c>
      <c r="B158" s="17" t="s">
        <v>138</v>
      </c>
      <c r="C158" s="3">
        <v>105</v>
      </c>
      <c r="D158" s="18">
        <v>1995</v>
      </c>
      <c r="E158" s="18"/>
      <c r="F158" s="20" t="s">
        <v>123</v>
      </c>
      <c r="G158" s="18"/>
      <c r="H158" s="5"/>
      <c r="I158" s="13" t="e">
        <f>VLOOKUP(C158,[1]Финишка!$G$3:$H$101,2,FALSE)</f>
        <v>#N/A</v>
      </c>
      <c r="J158" s="14" t="e">
        <f>IF(I158=" "," ",IF(I158&lt;[1]разряды!$B$9,[1]разряды!$B$3,IF(I158&lt;[1]разряды!$C$9,[1]разряды!$C$3,IF(I158&lt;[1]разряды!$D$9,[1]разряды!$D$3,IF(I158&lt;[1]разряды!$E$9,[1]разряды!$E$3,IF(I158&lt;[1]разряды!$F$9,[1]разряды!$F$3,IF(I158&lt;[1]разряды!$G$9,[1]разряды!$G$3,IF(I158&lt;[1]разряды!$H$9,[1]разряды!$H$3,б/р))))))))</f>
        <v>#N/A</v>
      </c>
      <c r="K158" s="9"/>
    </row>
    <row r="159" spans="1:11" x14ac:dyDescent="0.25">
      <c r="A159" s="3">
        <v>60</v>
      </c>
      <c r="B159" s="17" t="s">
        <v>139</v>
      </c>
      <c r="C159" s="18">
        <v>118</v>
      </c>
      <c r="D159" s="18">
        <v>1999</v>
      </c>
      <c r="E159" s="3"/>
      <c r="F159" s="20" t="s">
        <v>117</v>
      </c>
      <c r="G159" s="18"/>
      <c r="H159" s="3"/>
      <c r="I159" s="13" t="e">
        <f>VLOOKUP(C159,[1]Финишка!$G$3:$H$101,2,FALSE)</f>
        <v>#N/A</v>
      </c>
      <c r="J159" s="14" t="e">
        <f>IF(I159=" "," ",IF(I159&lt;[1]разряды!$B$9,[1]разряды!$B$3,IF(I159&lt;[1]разряды!$C$9,[1]разряды!$C$3,IF(I159&lt;[1]разряды!$D$9,[1]разряды!$D$3,IF(I159&lt;[1]разряды!$E$9,[1]разряды!$E$3,IF(I159&lt;[1]разряды!$F$9,[1]разряды!$F$3,IF(I159&lt;[1]разряды!$G$9,[1]разряды!$G$3,IF(I159&lt;[1]разряды!$H$9,[1]разряды!$H$3,б/р))))))))</f>
        <v>#N/A</v>
      </c>
      <c r="K159" s="17"/>
    </row>
    <row r="160" spans="1:11" x14ac:dyDescent="0.25">
      <c r="A160" s="3">
        <v>61</v>
      </c>
      <c r="B160" s="17" t="s">
        <v>140</v>
      </c>
      <c r="C160" s="18">
        <v>121</v>
      </c>
      <c r="D160" s="18">
        <v>1998</v>
      </c>
      <c r="E160" s="3"/>
      <c r="F160" s="20" t="s">
        <v>117</v>
      </c>
      <c r="G160" s="18"/>
      <c r="H160" s="5"/>
      <c r="I160" s="13" t="e">
        <f>VLOOKUP(C160,[1]Финишка!$G$3:$H$101,2,FALSE)</f>
        <v>#N/A</v>
      </c>
      <c r="J160" s="14" t="e">
        <f>IF(I160=" "," ",IF(I160&lt;[1]разряды!$B$9,[1]разряды!$B$3,IF(I160&lt;[1]разряды!$C$9,[1]разряды!$C$3,IF(I160&lt;[1]разряды!$D$9,[1]разряды!$D$3,IF(I160&lt;[1]разряды!$E$9,[1]разряды!$E$3,IF(I160&lt;[1]разряды!$F$9,[1]разряды!$F$3,IF(I160&lt;[1]разряды!$G$9,[1]разряды!$G$3,IF(I160&lt;[1]разряды!$H$9,[1]разряды!$H$3,б/р))))))))</f>
        <v>#N/A</v>
      </c>
      <c r="K160" s="9"/>
    </row>
    <row r="161" spans="1:11" x14ac:dyDescent="0.25">
      <c r="A161" s="3">
        <v>62</v>
      </c>
      <c r="B161" s="17" t="s">
        <v>141</v>
      </c>
      <c r="C161" s="18">
        <v>122</v>
      </c>
      <c r="D161" s="18">
        <v>1999</v>
      </c>
      <c r="E161" s="3"/>
      <c r="F161" s="20" t="s">
        <v>117</v>
      </c>
      <c r="G161" s="18"/>
      <c r="H161" s="3"/>
      <c r="I161" s="13" t="e">
        <f>VLOOKUP(C161,[1]Финишка!$G$3:$H$101,2,FALSE)</f>
        <v>#N/A</v>
      </c>
      <c r="J161" s="14" t="e">
        <f>IF(I161=" "," ",IF(I161&lt;[1]разряды!$B$9,[1]разряды!$B$3,IF(I161&lt;[1]разряды!$C$9,[1]разряды!$C$3,IF(I161&lt;[1]разряды!$D$9,[1]разряды!$D$3,IF(I161&lt;[1]разряды!$E$9,[1]разряды!$E$3,IF(I161&lt;[1]разряды!$F$9,[1]разряды!$F$3,IF(I161&lt;[1]разряды!$G$9,[1]разряды!$G$3,IF(I161&lt;[1]разряды!$H$9,[1]разряды!$H$3,б/р))))))))</f>
        <v>#N/A</v>
      </c>
      <c r="K161" s="17"/>
    </row>
    <row r="162" spans="1:11" ht="20.25" x14ac:dyDescent="0.25">
      <c r="A162" s="3">
        <v>63</v>
      </c>
      <c r="B162" s="83" t="s">
        <v>142</v>
      </c>
      <c r="C162" s="18">
        <v>130</v>
      </c>
      <c r="D162" s="18">
        <v>1992</v>
      </c>
      <c r="E162" s="75"/>
      <c r="F162" s="20" t="s">
        <v>20</v>
      </c>
      <c r="G162" s="18"/>
      <c r="H162" s="5"/>
      <c r="I162" s="13" t="e">
        <f>VLOOKUP(C162,[1]Финишка!$G$3:$H$101,2,FALSE)</f>
        <v>#N/A</v>
      </c>
      <c r="J162" s="14" t="e">
        <f>IF(I162=" "," ",IF(I162&lt;[1]разряды!$B$9,[1]разряды!$B$3,IF(I162&lt;[1]разряды!$C$9,[1]разряды!$C$3,IF(I162&lt;[1]разряды!$D$9,[1]разряды!$D$3,IF(I162&lt;[1]разряды!$E$9,[1]разряды!$E$3,IF(I162&lt;[1]разряды!$F$9,[1]разряды!$F$3,IF(I162&lt;[1]разряды!$G$9,[1]разряды!$G$3,IF(I162&lt;[1]разряды!$H$9,[1]разряды!$H$3,б/р))))))))</f>
        <v>#N/A</v>
      </c>
      <c r="K162" s="9"/>
    </row>
    <row r="163" spans="1:11" ht="20.25" x14ac:dyDescent="0.25">
      <c r="A163" s="3">
        <v>64</v>
      </c>
      <c r="B163" s="83" t="s">
        <v>143</v>
      </c>
      <c r="C163" s="18">
        <v>133</v>
      </c>
      <c r="D163" s="18">
        <v>1996</v>
      </c>
      <c r="E163" s="75"/>
      <c r="F163" s="20" t="s">
        <v>20</v>
      </c>
      <c r="G163" s="18"/>
      <c r="H163" s="3"/>
      <c r="I163" s="13" t="e">
        <f>VLOOKUP(C163,[1]Финишка!$G$3:$H$101,2,FALSE)</f>
        <v>#N/A</v>
      </c>
      <c r="J163" s="14" t="e">
        <f>IF(I163=" "," ",IF(I163&lt;[1]разряды!$B$9,[1]разряды!$B$3,IF(I163&lt;[1]разряды!$C$9,[1]разряды!$C$3,IF(I163&lt;[1]разряды!$D$9,[1]разряды!$D$3,IF(I163&lt;[1]разряды!$E$9,[1]разряды!$E$3,IF(I163&lt;[1]разряды!$F$9,[1]разряды!$F$3,IF(I163&lt;[1]разряды!$G$9,[1]разряды!$G$3,IF(I163&lt;[1]разряды!$H$9,[1]разряды!$H$3,б/р))))))))</f>
        <v>#N/A</v>
      </c>
      <c r="K163" s="17"/>
    </row>
    <row r="164" spans="1:11" ht="20.25" x14ac:dyDescent="0.25">
      <c r="A164" s="3">
        <v>65</v>
      </c>
      <c r="B164" s="83" t="s">
        <v>144</v>
      </c>
      <c r="C164" s="18">
        <v>134</v>
      </c>
      <c r="D164" s="18">
        <v>1997</v>
      </c>
      <c r="E164" s="75"/>
      <c r="F164" s="20" t="s">
        <v>20</v>
      </c>
      <c r="G164" s="18"/>
      <c r="H164" s="3"/>
      <c r="I164" s="13" t="e">
        <f>VLOOKUP(C164,[1]Финишка!$G$3:$H$101,2,FALSE)</f>
        <v>#N/A</v>
      </c>
      <c r="J164" s="14" t="e">
        <f>IF(I164=" "," ",IF(I164&lt;[1]разряды!$B$9,[1]разряды!$B$3,IF(I164&lt;[1]разряды!$C$9,[1]разряды!$C$3,IF(I164&lt;[1]разряды!$D$9,[1]разряды!$D$3,IF(I164&lt;[1]разряды!$E$9,[1]разряды!$E$3,IF(I164&lt;[1]разряды!$F$9,[1]разряды!$F$3,IF(I164&lt;[1]разряды!$G$9,[1]разряды!$G$3,IF(I164&lt;[1]разряды!$H$9,[1]разряды!$H$3,б/р))))))))</f>
        <v>#N/A</v>
      </c>
      <c r="K164" s="17"/>
    </row>
    <row r="165" spans="1:11" ht="20.25" x14ac:dyDescent="0.25">
      <c r="A165" s="3">
        <v>66</v>
      </c>
      <c r="B165" s="84" t="s">
        <v>145</v>
      </c>
      <c r="C165" s="19">
        <v>136</v>
      </c>
      <c r="D165" s="19">
        <v>1998</v>
      </c>
      <c r="E165" s="65"/>
      <c r="F165" s="20" t="s">
        <v>20</v>
      </c>
      <c r="G165" s="19"/>
      <c r="H165" s="3"/>
      <c r="I165" s="13" t="e">
        <f>VLOOKUP(C165,[1]Финишка!$G$3:$H$101,2,FALSE)</f>
        <v>#N/A</v>
      </c>
      <c r="J165" s="14" t="e">
        <f>IF(I165=" "," ",IF(I165&lt;[1]разряды!$B$9,[1]разряды!$B$3,IF(I165&lt;[1]разряды!$C$9,[1]разряды!$C$3,IF(I165&lt;[1]разряды!$D$9,[1]разряды!$D$3,IF(I165&lt;[1]разряды!$E$9,[1]разряды!$E$3,IF(I165&lt;[1]разряды!$F$9,[1]разряды!$F$3,IF(I165&lt;[1]разряды!$G$9,[1]разряды!$G$3,IF(I165&lt;[1]разряды!$H$9,[1]разряды!$H$3,б/р))))))))</f>
        <v>#N/A</v>
      </c>
      <c r="K165" s="17"/>
    </row>
    <row r="166" spans="1:11" x14ac:dyDescent="0.25">
      <c r="A166" s="3">
        <v>67</v>
      </c>
      <c r="B166" s="22" t="s">
        <v>146</v>
      </c>
      <c r="C166" s="3">
        <v>159</v>
      </c>
      <c r="D166" s="18">
        <v>1999</v>
      </c>
      <c r="E166" s="3"/>
      <c r="F166" s="20" t="s">
        <v>24</v>
      </c>
      <c r="G166" s="3"/>
      <c r="H166" s="3"/>
      <c r="I166" s="13" t="e">
        <f>VLOOKUP(C166,[1]Финишка!$G$3:$H$101,2,FALSE)</f>
        <v>#N/A</v>
      </c>
      <c r="J166" s="14" t="e">
        <f>IF(I166=" "," ",IF(I166&lt;[1]разряды!$B$9,[1]разряды!$B$3,IF(I166&lt;[1]разряды!$C$9,[1]разряды!$C$3,IF(I166&lt;[1]разряды!$D$9,[1]разряды!$D$3,IF(I166&lt;[1]разряды!$E$9,[1]разряды!$E$3,IF(I166&lt;[1]разряды!$F$9,[1]разряды!$F$3,IF(I166&lt;[1]разряды!$G$9,[1]разряды!$G$3,IF(I166&lt;[1]разряды!$H$9,[1]разряды!$H$3,б/р))))))))</f>
        <v>#N/A</v>
      </c>
      <c r="K166" s="17"/>
    </row>
    <row r="167" spans="1:11" x14ac:dyDescent="0.25">
      <c r="A167" s="3">
        <v>68</v>
      </c>
      <c r="B167" s="22" t="s">
        <v>147</v>
      </c>
      <c r="C167" s="3">
        <v>160</v>
      </c>
      <c r="D167" s="18">
        <v>1999</v>
      </c>
      <c r="E167" s="3"/>
      <c r="F167" s="11" t="s">
        <v>24</v>
      </c>
      <c r="G167" s="3"/>
      <c r="H167" s="3"/>
      <c r="I167" s="13" t="e">
        <f>VLOOKUP(C167,[1]Финишка!$G$3:$H$101,2,FALSE)</f>
        <v>#N/A</v>
      </c>
      <c r="J167" s="14" t="e">
        <f>IF(I167=" "," ",IF(I167&lt;[1]разряды!$B$9,[1]разряды!$B$3,IF(I167&lt;[1]разряды!$C$9,[1]разряды!$C$3,IF(I167&lt;[1]разряды!$D$9,[1]разряды!$D$3,IF(I167&lt;[1]разряды!$E$9,[1]разряды!$E$3,IF(I167&lt;[1]разряды!$F$9,[1]разряды!$F$3,IF(I167&lt;[1]разряды!$G$9,[1]разряды!$G$3,IF(I167&lt;[1]разряды!$H$9,[1]разряды!$H$3,б/р))))))))</f>
        <v>#N/A</v>
      </c>
      <c r="K167" s="17"/>
    </row>
    <row r="168" spans="1:11" x14ac:dyDescent="0.25">
      <c r="A168" s="3">
        <v>69</v>
      </c>
      <c r="B168" s="22" t="s">
        <v>148</v>
      </c>
      <c r="C168" s="3">
        <v>161</v>
      </c>
      <c r="D168" s="18">
        <v>1986</v>
      </c>
      <c r="E168" s="3"/>
      <c r="F168" s="11" t="s">
        <v>24</v>
      </c>
      <c r="G168" s="3"/>
      <c r="H168" s="3"/>
      <c r="I168" s="13" t="e">
        <f>VLOOKUP(C168,[1]Финишка!$G$3:$H$101,2,FALSE)</f>
        <v>#N/A</v>
      </c>
      <c r="J168" s="14" t="e">
        <f>IF(I168=" "," ",IF(I168&lt;[1]разряды!$B$9,[1]разряды!$B$3,IF(I168&lt;[1]разряды!$C$9,[1]разряды!$C$3,IF(I168&lt;[1]разряды!$D$9,[1]разряды!$D$3,IF(I168&lt;[1]разряды!$E$9,[1]разряды!$E$3,IF(I168&lt;[1]разряды!$F$9,[1]разряды!$F$3,IF(I168&lt;[1]разряды!$G$9,[1]разряды!$G$3,IF(I168&lt;[1]разряды!$H$9,[1]разряды!$H$3,б/р))))))))</f>
        <v>#N/A</v>
      </c>
      <c r="K168" s="17"/>
    </row>
    <row r="169" spans="1:11" x14ac:dyDescent="0.25">
      <c r="A169" s="3">
        <v>70</v>
      </c>
      <c r="B169" s="30" t="s">
        <v>149</v>
      </c>
      <c r="C169" s="5">
        <v>162</v>
      </c>
      <c r="D169" s="19">
        <v>1981</v>
      </c>
      <c r="E169" s="5"/>
      <c r="F169" s="20" t="s">
        <v>24</v>
      </c>
      <c r="G169" s="5"/>
      <c r="H169" s="3"/>
      <c r="I169" s="13" t="e">
        <f>VLOOKUP(C169,[1]Финишка!$G$3:$H$101,2,FALSE)</f>
        <v>#N/A</v>
      </c>
      <c r="J169" s="14" t="e">
        <f>IF(I169=" "," ",IF(I169&lt;[1]разряды!$B$9,[1]разряды!$B$3,IF(I169&lt;[1]разряды!$C$9,[1]разряды!$C$3,IF(I169&lt;[1]разряды!$D$9,[1]разряды!$D$3,IF(I169&lt;[1]разряды!$E$9,[1]разряды!$E$3,IF(I169&lt;[1]разряды!$F$9,[1]разряды!$F$3,IF(I169&lt;[1]разряды!$G$9,[1]разряды!$G$3,IF(I169&lt;[1]разряды!$H$9,[1]разряды!$H$3,б/р))))))))</f>
        <v>#N/A</v>
      </c>
      <c r="K169" s="17"/>
    </row>
    <row r="170" spans="1:11" x14ac:dyDescent="0.25">
      <c r="A170" s="3">
        <v>71</v>
      </c>
      <c r="B170" s="83" t="s">
        <v>150</v>
      </c>
      <c r="C170" s="3">
        <v>193</v>
      </c>
      <c r="D170" s="61">
        <v>1993</v>
      </c>
      <c r="E170" s="3" t="s">
        <v>28</v>
      </c>
      <c r="F170" s="70" t="s">
        <v>80</v>
      </c>
      <c r="G170" s="43" t="s">
        <v>106</v>
      </c>
      <c r="H170" s="3"/>
      <c r="I170" s="13" t="e">
        <f>VLOOKUP(C170,[1]Финишка!$G$3:$H$101,2,FALSE)</f>
        <v>#N/A</v>
      </c>
      <c r="J170" s="14" t="e">
        <f>IF(I170=" "," ",IF(I170&lt;[1]разряды!$B$9,[1]разряды!$B$3,IF(I170&lt;[1]разряды!$C$9,[1]разряды!$C$3,IF(I170&lt;[1]разряды!$D$9,[1]разряды!$D$3,IF(I170&lt;[1]разряды!$E$9,[1]разряды!$E$3,IF(I170&lt;[1]разряды!$F$9,[1]разряды!$F$3,IF(I170&lt;[1]разряды!$G$9,[1]разряды!$G$3,IF(I170&lt;[1]разряды!$H$9,[1]разряды!$H$3,б/р))))))))</f>
        <v>#N/A</v>
      </c>
      <c r="K170" s="17" t="s">
        <v>95</v>
      </c>
    </row>
    <row r="171" spans="1:11" x14ac:dyDescent="0.25">
      <c r="A171" s="3"/>
      <c r="B171" s="17"/>
      <c r="C171" s="18"/>
      <c r="D171" s="18"/>
      <c r="E171" s="3"/>
      <c r="F171" s="82"/>
      <c r="G171" s="43"/>
      <c r="H171" s="21"/>
      <c r="I171" s="13"/>
      <c r="J171" s="14"/>
      <c r="K171" s="17"/>
    </row>
  </sheetData>
  <mergeCells count="45">
    <mergeCell ref="F101:H101"/>
    <mergeCell ref="F111:H111"/>
    <mergeCell ref="F99:F100"/>
    <mergeCell ref="G99:G100"/>
    <mergeCell ref="H99:I99"/>
    <mergeCell ref="J99:J100"/>
    <mergeCell ref="K99:K100"/>
    <mergeCell ref="H100:I100"/>
    <mergeCell ref="A99:A100"/>
    <mergeCell ref="B99:B100"/>
    <mergeCell ref="C99:C100"/>
    <mergeCell ref="D99:D100"/>
    <mergeCell ref="E99:E100"/>
    <mergeCell ref="F96:G96"/>
    <mergeCell ref="A97:B97"/>
    <mergeCell ref="H97:K97"/>
    <mergeCell ref="F98:G98"/>
    <mergeCell ref="H98:K98"/>
    <mergeCell ref="A91:K91"/>
    <mergeCell ref="A92:K92"/>
    <mergeCell ref="A93:K93"/>
    <mergeCell ref="A94:K94"/>
    <mergeCell ref="A95:K95"/>
    <mergeCell ref="K9:K10"/>
    <mergeCell ref="A9:A10"/>
    <mergeCell ref="B9:B10"/>
    <mergeCell ref="C9:C10"/>
    <mergeCell ref="D9:D10"/>
    <mergeCell ref="E9:E10"/>
    <mergeCell ref="F9:F10"/>
    <mergeCell ref="G9:G10"/>
    <mergeCell ref="F11:H11"/>
    <mergeCell ref="A1:K1"/>
    <mergeCell ref="A2:K2"/>
    <mergeCell ref="A3:K3"/>
    <mergeCell ref="A4:K4"/>
    <mergeCell ref="A5:K5"/>
    <mergeCell ref="F6:G6"/>
    <mergeCell ref="A7:B7"/>
    <mergeCell ref="H7:K7"/>
    <mergeCell ref="F8:G8"/>
    <mergeCell ref="H8:K8"/>
    <mergeCell ref="H9:I9"/>
    <mergeCell ref="J9:J10"/>
    <mergeCell ref="H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M11" sqref="M11"/>
    </sheetView>
  </sheetViews>
  <sheetFormatPr defaultRowHeight="15" x14ac:dyDescent="0.25"/>
  <cols>
    <col min="1" max="1" width="7.42578125" customWidth="1"/>
    <col min="2" max="2" width="22.5703125" customWidth="1"/>
    <col min="3" max="3" width="7.140625" customWidth="1"/>
    <col min="4" max="4" width="10.5703125" customWidth="1"/>
    <col min="5" max="5" width="5.85546875" customWidth="1"/>
    <col min="6" max="6" width="26" customWidth="1"/>
    <col min="7" max="7" width="26.85546875" customWidth="1"/>
    <col min="8" max="8" width="5" customWidth="1"/>
    <col min="10" max="10" width="10.5703125" customWidth="1"/>
    <col min="11" max="11" width="21.5703125" customWidth="1"/>
  </cols>
  <sheetData>
    <row r="1" spans="1:11" ht="20.25" x14ac:dyDescent="0.3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0.25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2.5" x14ac:dyDescent="0.3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0.25" x14ac:dyDescent="0.3">
      <c r="A4" s="104" t="s">
        <v>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8" customHeight="1" x14ac:dyDescent="0.25">
      <c r="A5" s="105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"/>
      <c r="B6" s="1"/>
      <c r="C6" s="1"/>
      <c r="D6" s="1"/>
      <c r="E6" s="1"/>
      <c r="F6" s="106" t="s">
        <v>3</v>
      </c>
      <c r="G6" s="106"/>
      <c r="H6" s="1"/>
      <c r="I6" s="1"/>
      <c r="J6" s="1"/>
      <c r="K6" s="1"/>
    </row>
    <row r="7" spans="1:11" x14ac:dyDescent="0.25">
      <c r="A7" s="107" t="s">
        <v>4</v>
      </c>
      <c r="B7" s="107"/>
      <c r="C7" s="81"/>
      <c r="H7" s="108" t="s">
        <v>191</v>
      </c>
      <c r="I7" s="108"/>
      <c r="J7" s="108"/>
      <c r="K7" s="108"/>
    </row>
    <row r="8" spans="1:11" ht="18.75" customHeight="1" x14ac:dyDescent="0.3">
      <c r="A8" s="2" t="s">
        <v>5</v>
      </c>
      <c r="B8" s="2"/>
      <c r="C8" s="2"/>
      <c r="F8" s="109" t="s">
        <v>38</v>
      </c>
      <c r="G8" s="109"/>
      <c r="H8" s="110" t="s">
        <v>7</v>
      </c>
      <c r="I8" s="110"/>
      <c r="J8" s="110"/>
      <c r="K8" s="110"/>
    </row>
    <row r="9" spans="1:11" ht="15" customHeight="1" x14ac:dyDescent="0.25">
      <c r="A9" s="119" t="s">
        <v>105</v>
      </c>
      <c r="B9" s="113" t="s">
        <v>8</v>
      </c>
      <c r="C9" s="113" t="s">
        <v>9</v>
      </c>
      <c r="D9" s="119" t="s">
        <v>10</v>
      </c>
      <c r="E9" s="119" t="s">
        <v>11</v>
      </c>
      <c r="F9" s="119" t="s">
        <v>74</v>
      </c>
      <c r="G9" s="119" t="s">
        <v>75</v>
      </c>
      <c r="H9" s="111" t="s">
        <v>12</v>
      </c>
      <c r="I9" s="112"/>
      <c r="J9" s="113" t="s">
        <v>13</v>
      </c>
      <c r="K9" s="117" t="s">
        <v>14</v>
      </c>
    </row>
    <row r="10" spans="1:11" x14ac:dyDescent="0.25">
      <c r="A10" s="114"/>
      <c r="B10" s="114"/>
      <c r="C10" s="114"/>
      <c r="D10" s="114"/>
      <c r="E10" s="114"/>
      <c r="F10" s="114"/>
      <c r="G10" s="114"/>
      <c r="H10" s="115" t="s">
        <v>15</v>
      </c>
      <c r="I10" s="116"/>
      <c r="J10" s="114"/>
      <c r="K10" s="118"/>
    </row>
    <row r="11" spans="1:11" ht="12.95" customHeight="1" x14ac:dyDescent="0.25">
      <c r="A11" s="3"/>
      <c r="B11" s="4"/>
      <c r="C11" s="5"/>
      <c r="D11" s="5"/>
      <c r="E11" s="5"/>
      <c r="F11" s="101" t="s">
        <v>151</v>
      </c>
      <c r="G11" s="101"/>
      <c r="H11" s="101"/>
      <c r="I11" s="6"/>
      <c r="J11" s="69" t="s">
        <v>91</v>
      </c>
      <c r="K11" s="4"/>
    </row>
    <row r="12" spans="1:11" ht="12.95" customHeight="1" x14ac:dyDescent="0.25">
      <c r="A12" s="15">
        <v>1</v>
      </c>
      <c r="B12" s="40" t="s">
        <v>76</v>
      </c>
      <c r="C12" s="41">
        <v>932</v>
      </c>
      <c r="D12" s="121" t="s">
        <v>314</v>
      </c>
      <c r="E12" s="41" t="s">
        <v>43</v>
      </c>
      <c r="F12" s="41" t="s">
        <v>77</v>
      </c>
      <c r="G12" s="41" t="s">
        <v>194</v>
      </c>
      <c r="H12" s="59"/>
      <c r="I12" s="59">
        <f>VLOOKUP(C12,[1]Финишка!$J$3:$K$34,2,FALSE)</f>
        <v>4.3923611111111116E-3</v>
      </c>
      <c r="J12" s="14" t="s">
        <v>152</v>
      </c>
      <c r="K12" s="17" t="s">
        <v>79</v>
      </c>
    </row>
    <row r="13" spans="1:11" ht="12.95" customHeight="1" x14ac:dyDescent="0.25">
      <c r="A13" s="15">
        <v>2</v>
      </c>
      <c r="B13" s="54" t="s">
        <v>39</v>
      </c>
      <c r="C13" s="55">
        <v>935</v>
      </c>
      <c r="D13" s="134" t="s">
        <v>315</v>
      </c>
      <c r="E13" s="42" t="s">
        <v>31</v>
      </c>
      <c r="F13" s="41" t="s">
        <v>77</v>
      </c>
      <c r="G13" s="41" t="s">
        <v>194</v>
      </c>
      <c r="H13" s="59"/>
      <c r="I13" s="59">
        <f>VLOOKUP(C13,[1]Финишка!$J$3:$K$34,2,FALSE)</f>
        <v>4.5821759259259262E-3</v>
      </c>
      <c r="J13" s="14" t="s">
        <v>152</v>
      </c>
      <c r="K13" s="17" t="s">
        <v>18</v>
      </c>
    </row>
    <row r="14" spans="1:11" ht="12.95" customHeight="1" x14ac:dyDescent="0.25">
      <c r="A14" s="15">
        <v>3</v>
      </c>
      <c r="B14" s="40" t="s">
        <v>42</v>
      </c>
      <c r="C14" s="41">
        <v>909</v>
      </c>
      <c r="D14" s="121" t="s">
        <v>316</v>
      </c>
      <c r="E14" s="41" t="s">
        <v>43</v>
      </c>
      <c r="F14" s="41" t="s">
        <v>80</v>
      </c>
      <c r="G14" s="41" t="s">
        <v>202</v>
      </c>
      <c r="H14" s="23"/>
      <c r="I14" s="59">
        <f>VLOOKUP(C14,[1]Финишка!$J$3:$K$34,2,FALSE)</f>
        <v>4.6331018518518518E-3</v>
      </c>
      <c r="J14" s="14" t="str">
        <f>IF(I14=" "," ",IF(I14&lt;[1]разряды!$B$8,[1]разряды!$B$3,IF(I14&lt;[1]разряды!$C$8,[1]разряды!$C$3,IF(I14&lt;[1]разряды!$D$8,[1]разряды!$D$3,IF(I14&lt;[1]разряды!$E$8,[1]разряды!$E$3,IF(I14&lt;[1]разряды!$F$8,[1]разряды!$F$3,IF(I14&lt;[1]разряды!$G$8,[1]разряды!$G$3,IF(I14&lt;[1]разряды!$H$8,[1]разряды!$H$3,б/р))))))))</f>
        <v>I</v>
      </c>
      <c r="K14" s="17" t="s">
        <v>44</v>
      </c>
    </row>
    <row r="15" spans="1:11" ht="12.95" customHeight="1" x14ac:dyDescent="0.25">
      <c r="A15" s="3">
        <v>4</v>
      </c>
      <c r="B15" s="60" t="s">
        <v>153</v>
      </c>
      <c r="C15" s="41">
        <v>914</v>
      </c>
      <c r="D15" s="123" t="s">
        <v>317</v>
      </c>
      <c r="E15" s="42" t="s">
        <v>16</v>
      </c>
      <c r="F15" s="41" t="s">
        <v>80</v>
      </c>
      <c r="G15" s="42" t="s">
        <v>202</v>
      </c>
      <c r="H15" s="18"/>
      <c r="I15" s="59">
        <f>VLOOKUP(C15,[1]Финишка!$J$3:$K$34,2,FALSE)</f>
        <v>4.8078703703703712E-3</v>
      </c>
      <c r="J15" s="14" t="str">
        <f>IF(I15=" "," ",IF(I15&lt;[1]разряды!$B$8,[1]разряды!$B$3,IF(I15&lt;[1]разряды!$C$8,[1]разряды!$C$3,IF(I15&lt;[1]разряды!$D$8,[1]разряды!$D$3,IF(I15&lt;[1]разряды!$E$8,[1]разряды!$E$3,IF(I15&lt;[1]разряды!$F$8,[1]разряды!$F$3,IF(I15&lt;[1]разряды!$G$8,[1]разряды!$G$3,IF(I15&lt;[1]разряды!$H$8,[1]разряды!$H$3,б/р))))))))</f>
        <v>I</v>
      </c>
      <c r="K15" s="17" t="s">
        <v>154</v>
      </c>
    </row>
    <row r="16" spans="1:11" ht="12.95" customHeight="1" x14ac:dyDescent="0.25">
      <c r="A16" s="3">
        <v>5</v>
      </c>
      <c r="B16" s="60" t="s">
        <v>45</v>
      </c>
      <c r="C16" s="41">
        <v>910</v>
      </c>
      <c r="D16" s="123" t="s">
        <v>318</v>
      </c>
      <c r="E16" s="42" t="s">
        <v>34</v>
      </c>
      <c r="F16" s="41" t="s">
        <v>80</v>
      </c>
      <c r="G16" s="42" t="s">
        <v>202</v>
      </c>
      <c r="H16" s="13"/>
      <c r="I16" s="59">
        <f>VLOOKUP(C16,[1]Финишка!$J$3:$K$34,2,FALSE)</f>
        <v>4.8564814814814816E-3</v>
      </c>
      <c r="J16" s="14" t="str">
        <f>IF(I16=" "," ",IF(I16&lt;[1]разряды!$B$8,[1]разряды!$B$3,IF(I16&lt;[1]разряды!$C$8,[1]разряды!$C$3,IF(I16&lt;[1]разряды!$D$8,[1]разряды!$D$3,IF(I16&lt;[1]разряды!$E$8,[1]разряды!$E$3,IF(I16&lt;[1]разряды!$F$8,[1]разряды!$F$3,IF(I16&lt;[1]разряды!$G$8,[1]разряды!$G$3,IF(I16&lt;[1]разряды!$H$8,[1]разряды!$H$3,б/р))))))))</f>
        <v>II</v>
      </c>
      <c r="K16" s="17" t="s">
        <v>44</v>
      </c>
    </row>
    <row r="17" spans="1:11" ht="12.95" customHeight="1" x14ac:dyDescent="0.25">
      <c r="A17" s="3">
        <v>6</v>
      </c>
      <c r="B17" s="83" t="s">
        <v>37</v>
      </c>
      <c r="C17" s="18">
        <v>3</v>
      </c>
      <c r="D17" s="120" t="s">
        <v>283</v>
      </c>
      <c r="E17" s="75"/>
      <c r="F17" s="3" t="s">
        <v>219</v>
      </c>
      <c r="G17" s="3" t="s">
        <v>20</v>
      </c>
      <c r="H17" s="21"/>
      <c r="I17" s="59">
        <f>VLOOKUP(C17,[1]Финишка!$J$3:$K$34,2,FALSE)</f>
        <v>5.6828703703703702E-3</v>
      </c>
      <c r="J17" s="14" t="str">
        <f>IF(I17=" "," ",IF(I17&lt;[1]разряды!$B$8,[1]разряды!$B$3,IF(I17&lt;[1]разряды!$C$8,[1]разряды!$C$3,IF(I17&lt;[1]разряды!$D$8,[1]разряды!$D$3,IF(I17&lt;[1]разряды!$E$8,[1]разряды!$E$3,IF(I17&lt;[1]разряды!$F$8,[1]разряды!$F$3,IF(I17&lt;[1]разряды!$G$8,[1]разряды!$G$3,IF(I17&lt;[1]разряды!$H$8,[1]разряды!$H$3,б/р))))))))</f>
        <v>Iюн</v>
      </c>
      <c r="K17" s="17"/>
    </row>
    <row r="18" spans="1:11" ht="12.95" customHeight="1" x14ac:dyDescent="0.25">
      <c r="A18" s="3">
        <v>7</v>
      </c>
      <c r="B18" s="40" t="s">
        <v>319</v>
      </c>
      <c r="C18" s="41">
        <v>868</v>
      </c>
      <c r="D18" s="121" t="s">
        <v>231</v>
      </c>
      <c r="E18" s="41"/>
      <c r="F18" s="3" t="s">
        <v>219</v>
      </c>
      <c r="G18" s="41" t="s">
        <v>22</v>
      </c>
      <c r="H18" s="13"/>
      <c r="I18" s="59">
        <f>VLOOKUP(C18,[1]Финишка!$J$3:$K$34,2,FALSE)</f>
        <v>5.7141203703703703E-3</v>
      </c>
      <c r="J18" s="14" t="str">
        <f>IF(I18=" "," ",IF(I18&lt;[1]разряды!$B$8,[1]разряды!$B$3,IF(I18&lt;[1]разряды!$C$8,[1]разряды!$C$3,IF(I18&lt;[1]разряды!$D$8,[1]разряды!$D$3,IF(I18&lt;[1]разряды!$E$8,[1]разряды!$E$3,IF(I18&lt;[1]разряды!$F$8,[1]разряды!$F$3,IF(I18&lt;[1]разряды!$G$8,[1]разряды!$G$3,IF(I18&lt;[1]разряды!$H$8,[1]разряды!$H$3,б/р))))))))</f>
        <v>Iюн</v>
      </c>
      <c r="K18" s="17"/>
    </row>
    <row r="19" spans="1:11" ht="12.95" customHeight="1" x14ac:dyDescent="0.25">
      <c r="A19" s="3">
        <v>8</v>
      </c>
      <c r="B19" s="40" t="s">
        <v>156</v>
      </c>
      <c r="C19" s="41">
        <v>812</v>
      </c>
      <c r="D19" s="121" t="s">
        <v>320</v>
      </c>
      <c r="E19" s="41" t="s">
        <v>31</v>
      </c>
      <c r="F19" s="3" t="s">
        <v>219</v>
      </c>
      <c r="G19" s="41" t="s">
        <v>60</v>
      </c>
      <c r="H19" s="24"/>
      <c r="I19" s="59">
        <f>VLOOKUP(C19,[1]Финишка!$J$3:$K$34,2,FALSE)</f>
        <v>5.7395833333333335E-3</v>
      </c>
      <c r="J19" s="14" t="str">
        <f>IF(I19=" "," ",IF(I19&lt;[1]разряды!$B$8,[1]разряды!$B$3,IF(I19&lt;[1]разряды!$C$8,[1]разряды!$C$3,IF(I19&lt;[1]разряды!$D$8,[1]разряды!$D$3,IF(I19&lt;[1]разряды!$E$8,[1]разряды!$E$3,IF(I19&lt;[1]разряды!$F$8,[1]разряды!$F$3,IF(I19&lt;[1]разряды!$G$8,[1]разряды!$G$3,IF(I19&lt;[1]разряды!$H$8,[1]разряды!$H$3,б/р))))))))</f>
        <v>Iюн</v>
      </c>
      <c r="K19" s="17"/>
    </row>
    <row r="20" spans="1:11" ht="12.95" customHeight="1" x14ac:dyDescent="0.25">
      <c r="A20" s="3">
        <v>9</v>
      </c>
      <c r="B20" s="17" t="s">
        <v>321</v>
      </c>
      <c r="C20" s="41">
        <v>831</v>
      </c>
      <c r="D20" s="120" t="s">
        <v>322</v>
      </c>
      <c r="E20" s="75"/>
      <c r="F20" s="3" t="s">
        <v>219</v>
      </c>
      <c r="G20" s="3" t="s">
        <v>36</v>
      </c>
      <c r="H20" s="13"/>
      <c r="I20" s="59">
        <f>VLOOKUP(C20,[1]Финишка!$J$3:$K$34,2,FALSE)</f>
        <v>6.0636574074074074E-3</v>
      </c>
      <c r="J20" s="14" t="str">
        <f>IF(I20=" "," ",IF(I20&lt;[1]разряды!$B$8,[1]разряды!$B$3,IF(I20&lt;[1]разряды!$C$8,[1]разряды!$C$3,IF(I20&lt;[1]разряды!$D$8,[1]разряды!$D$3,IF(I20&lt;[1]разряды!$E$8,[1]разряды!$E$3,IF(I20&lt;[1]разряды!$F$8,[1]разряды!$F$3,IF(I20&lt;[1]разряды!$G$8,[1]разряды!$G$3,IF(I20&lt;[1]разряды!$H$8,[1]разряды!$H$3,б/р))))))))</f>
        <v>Iюн</v>
      </c>
      <c r="K20" s="17"/>
    </row>
    <row r="21" spans="1:11" ht="12.95" customHeight="1" x14ac:dyDescent="0.25">
      <c r="A21" s="3">
        <v>10</v>
      </c>
      <c r="B21" s="17" t="s">
        <v>323</v>
      </c>
      <c r="C21" s="18">
        <v>928</v>
      </c>
      <c r="D21" s="131" t="s">
        <v>231</v>
      </c>
      <c r="E21" s="3"/>
      <c r="F21" s="3" t="s">
        <v>219</v>
      </c>
      <c r="G21" s="18" t="s">
        <v>117</v>
      </c>
      <c r="H21" s="21"/>
      <c r="I21" s="59">
        <f>VLOOKUP(C21,[1]Финишка!$J$3:$K$34,2,FALSE)</f>
        <v>6.797453703703704E-3</v>
      </c>
      <c r="J21" s="14" t="str">
        <f>IF(I21=" "," ",IF(I21&lt;[1]разряды!$B$8,[1]разряды!$B$3,IF(I21&lt;[1]разряды!$C$8,[1]разряды!$C$3,IF(I21&lt;[1]разряды!$D$8,[1]разряды!$D$3,IF(I21&lt;[1]разряды!$E$8,[1]разряды!$E$3,IF(I21&lt;[1]разряды!$F$8,[1]разряды!$F$3,IF(I21&lt;[1]разряды!$G$8,[1]разряды!$G$3,IF(I21&lt;[1]разряды!$H$8,[1]разряды!$H$3,б/р))))))))</f>
        <v>IIIюн</v>
      </c>
      <c r="K21" s="17"/>
    </row>
    <row r="22" spans="1:11" ht="12.95" customHeight="1" x14ac:dyDescent="0.25">
      <c r="A22" s="3">
        <v>11</v>
      </c>
      <c r="B22" s="17" t="s">
        <v>324</v>
      </c>
      <c r="C22" s="18">
        <v>929</v>
      </c>
      <c r="D22" s="131" t="s">
        <v>231</v>
      </c>
      <c r="E22" s="3"/>
      <c r="F22" s="3" t="s">
        <v>219</v>
      </c>
      <c r="G22" s="18" t="s">
        <v>117</v>
      </c>
      <c r="H22" s="59"/>
      <c r="I22" s="59">
        <f>VLOOKUP(C22,[1]Финишка!$J$3:$K$34,2,FALSE)</f>
        <v>6.8668981481481489E-3</v>
      </c>
      <c r="J22" s="14" t="str">
        <f>IF(I22=" "," ",IF(I22&lt;[1]разряды!$B$8,[1]разряды!$B$3,IF(I22&lt;[1]разряды!$C$8,[1]разряды!$C$3,IF(I22&lt;[1]разряды!$D$8,[1]разряды!$D$3,IF(I22&lt;[1]разряды!$E$8,[1]разряды!$E$3,IF(I22&lt;[1]разряды!$F$8,[1]разряды!$F$3,IF(I22&lt;[1]разряды!$G$8,[1]разряды!$G$3,IF(I22&lt;[1]разряды!$H$8,[1]разряды!$H$3,б/р))))))))</f>
        <v>IIIюн</v>
      </c>
      <c r="K22" s="17"/>
    </row>
    <row r="23" spans="1:11" ht="12.95" customHeight="1" x14ac:dyDescent="0.25">
      <c r="A23" s="3">
        <v>12</v>
      </c>
      <c r="B23" s="17" t="s">
        <v>325</v>
      </c>
      <c r="C23" s="3">
        <v>969</v>
      </c>
      <c r="D23" s="120" t="s">
        <v>262</v>
      </c>
      <c r="E23" s="18"/>
      <c r="F23" s="3" t="s">
        <v>219</v>
      </c>
      <c r="G23" s="3" t="s">
        <v>123</v>
      </c>
      <c r="H23" s="47"/>
      <c r="I23" s="59">
        <f>VLOOKUP(C23,[1]Финишка!$J$3:$K$34,2,FALSE)</f>
        <v>7.4884259259259262E-3</v>
      </c>
      <c r="J23" s="14" t="str">
        <f>IF(I23=" "," ",IF(I23&lt;[1]разряды!$B$8,[1]разряды!$B$3,IF(I23&lt;[1]разряды!$C$8,[1]разряды!$C$3,IF(I23&lt;[1]разряды!$D$8,[1]разряды!$D$3,IF(I23&lt;[1]разряды!$E$8,[1]разряды!$E$3,IF(I23&lt;[1]разряды!$F$8,[1]разряды!$F$3,IF(I23&lt;[1]разряды!$G$8,[1]разряды!$G$3,IF(I23&lt;[1]разряды!$H$8,[1]разряды!$H$3,б/р))))))))</f>
        <v>б/р</v>
      </c>
      <c r="K23" s="17"/>
    </row>
    <row r="24" spans="1:11" ht="12.95" customHeight="1" x14ac:dyDescent="0.25">
      <c r="A24" s="3">
        <v>13</v>
      </c>
      <c r="B24" s="17" t="s">
        <v>326</v>
      </c>
      <c r="C24" s="3">
        <v>969</v>
      </c>
      <c r="D24" s="120" t="s">
        <v>327</v>
      </c>
      <c r="E24" s="18"/>
      <c r="F24" s="3" t="s">
        <v>219</v>
      </c>
      <c r="G24" s="3" t="s">
        <v>123</v>
      </c>
      <c r="H24" s="10"/>
      <c r="I24" s="59">
        <f>VLOOKUP(C24,[1]Финишка!$J$3:$K$34,2,FALSE)</f>
        <v>7.4884259259259262E-3</v>
      </c>
      <c r="J24" s="14" t="str">
        <f>IF(I24=" "," ",IF(I24&lt;[1]разряды!$B$8,[1]разряды!$B$3,IF(I24&lt;[1]разряды!$C$8,[1]разряды!$C$3,IF(I24&lt;[1]разряды!$D$8,[1]разряды!$D$3,IF(I24&lt;[1]разряды!$E$8,[1]разряды!$E$3,IF(I24&lt;[1]разряды!$F$8,[1]разряды!$F$3,IF(I24&lt;[1]разряды!$G$8,[1]разряды!$G$3,IF(I24&lt;[1]разряды!$H$8,[1]разряды!$H$3,б/р))))))))</f>
        <v>б/р</v>
      </c>
      <c r="K24" s="17"/>
    </row>
    <row r="25" spans="1:11" ht="12.95" customHeight="1" x14ac:dyDescent="0.25">
      <c r="A25" s="3">
        <v>14</v>
      </c>
      <c r="B25" s="22" t="s">
        <v>328</v>
      </c>
      <c r="C25" s="18">
        <v>800</v>
      </c>
      <c r="D25" s="120" t="s">
        <v>329</v>
      </c>
      <c r="E25" s="3"/>
      <c r="F25" s="3" t="s">
        <v>219</v>
      </c>
      <c r="G25" s="3" t="s">
        <v>252</v>
      </c>
      <c r="H25" s="72"/>
      <c r="I25" s="59">
        <f>VLOOKUP(C25,[1]Финишка!$J$3:$K$34,2,FALSE)</f>
        <v>8.4722222222222213E-3</v>
      </c>
      <c r="J25" s="14" t="str">
        <f>IF(I25=" "," ",IF(I25&lt;[1]разряды!$B$8,[1]разряды!$B$3,IF(I25&lt;[1]разряды!$C$8,[1]разряды!$C$3,IF(I25&lt;[1]разряды!$D$8,[1]разряды!$D$3,IF(I25&lt;[1]разряды!$E$8,[1]разряды!$E$3,IF(I25&lt;[1]разряды!$F$8,[1]разряды!$F$3,IF(I25&lt;[1]разряды!$G$8,[1]разряды!$G$3,IF(I25&lt;[1]разряды!$H$8,[1]разряды!$H$3,б/р))))))))</f>
        <v>б/р</v>
      </c>
      <c r="K25" s="17"/>
    </row>
    <row r="26" spans="1:11" ht="12.95" customHeight="1" x14ac:dyDescent="0.25">
      <c r="A26" s="3">
        <v>15</v>
      </c>
      <c r="B26" s="83" t="s">
        <v>330</v>
      </c>
      <c r="C26" s="18">
        <v>803</v>
      </c>
      <c r="D26" s="120" t="s">
        <v>331</v>
      </c>
      <c r="E26" s="75"/>
      <c r="F26" s="3" t="s">
        <v>219</v>
      </c>
      <c r="G26" s="3" t="s">
        <v>252</v>
      </c>
      <c r="H26" s="44"/>
      <c r="I26" s="59">
        <f>VLOOKUP(C26,[1]Финишка!$J$3:$K$34,2,FALSE)</f>
        <v>8.4733796296296293E-3</v>
      </c>
      <c r="J26" s="14" t="str">
        <f>IF(I26=" "," ",IF(I26&lt;[1]разряды!$B$8,[1]разряды!$B$3,IF(I26&lt;[1]разряды!$C$8,[1]разряды!$C$3,IF(I26&lt;[1]разряды!$D$8,[1]разряды!$D$3,IF(I26&lt;[1]разряды!$E$8,[1]разряды!$E$3,IF(I26&lt;[1]разряды!$F$8,[1]разряды!$F$3,IF(I26&lt;[1]разряды!$G$8,[1]разряды!$G$3,IF(I26&lt;[1]разряды!$H$8,[1]разряды!$H$3,б/р))))))))</f>
        <v>б/р</v>
      </c>
      <c r="K26" s="17"/>
    </row>
    <row r="27" spans="1:11" ht="12.95" customHeight="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2.95" customHeight="1" x14ac:dyDescent="0.25">
      <c r="A28" s="5"/>
      <c r="B28" s="4"/>
      <c r="C28" s="5"/>
      <c r="D28" s="5"/>
      <c r="E28" s="5"/>
      <c r="F28" s="101" t="s">
        <v>291</v>
      </c>
      <c r="G28" s="101"/>
      <c r="H28" s="101"/>
      <c r="I28" s="86"/>
      <c r="J28" s="7"/>
      <c r="K28" s="4"/>
    </row>
    <row r="29" spans="1:11" ht="12.95" customHeight="1" x14ac:dyDescent="0.25">
      <c r="A29" s="15">
        <v>1</v>
      </c>
      <c r="B29" s="17" t="s">
        <v>332</v>
      </c>
      <c r="C29" s="18">
        <v>26</v>
      </c>
      <c r="D29" s="145">
        <v>37027</v>
      </c>
      <c r="E29" s="41" t="s">
        <v>16</v>
      </c>
      <c r="F29" s="5" t="s">
        <v>77</v>
      </c>
      <c r="G29" s="3" t="s">
        <v>194</v>
      </c>
      <c r="H29" s="18"/>
      <c r="I29" s="59">
        <f>VLOOKUP(C29,[1]Финишка!$J$3:$K$34,2,FALSE)</f>
        <v>5.4131944444444436E-3</v>
      </c>
      <c r="J29" s="14" t="str">
        <f>IF(I29=" "," ",IF(I29&lt;[1]разряды!$B$8,[1]разряды!$B$3,IF(I29&lt;[1]разряды!$C$8,[1]разряды!$C$3,IF(I29&lt;[1]разряды!$D$8,[1]разряды!$D$3,IF(I29&lt;[1]разряды!$E$8,[1]разряды!$E$3,IF(I29&lt;[1]разряды!$F$8,[1]разряды!$F$3,IF(I29&lt;[1]разряды!$G$8,[1]разряды!$G$3,IF(I29&lt;[1]разряды!$H$8,[1]разряды!$H$3,б/р))))))))</f>
        <v>III</v>
      </c>
      <c r="K29" s="17" t="s">
        <v>47</v>
      </c>
    </row>
    <row r="30" spans="1:11" ht="12.95" customHeight="1" x14ac:dyDescent="0.25">
      <c r="A30" s="15">
        <v>2</v>
      </c>
      <c r="B30" s="40" t="s">
        <v>130</v>
      </c>
      <c r="C30" s="41">
        <v>33</v>
      </c>
      <c r="D30" s="140">
        <v>37285</v>
      </c>
      <c r="E30" s="41" t="s">
        <v>28</v>
      </c>
      <c r="F30" s="5" t="s">
        <v>77</v>
      </c>
      <c r="G30" s="3" t="s">
        <v>194</v>
      </c>
      <c r="H30" s="13"/>
      <c r="I30" s="59">
        <f>VLOOKUP(C30,[1]Финишка!$J$3:$K$34,2,FALSE)</f>
        <v>5.6226851851851846E-3</v>
      </c>
      <c r="J30" s="14" t="str">
        <f>IF(I30=" "," ",IF(I30&lt;[1]разряды!$B$8,[1]разряды!$B$3,IF(I30&lt;[1]разряды!$C$8,[1]разряды!$C$3,IF(I30&lt;[1]разряды!$D$8,[1]разряды!$D$3,IF(I30&lt;[1]разряды!$E$8,[1]разряды!$E$3,IF(I30&lt;[1]разряды!$F$8,[1]разряды!$F$3,IF(I30&lt;[1]разряды!$G$8,[1]разряды!$G$3,IF(I30&lt;[1]разряды!$H$8,[1]разряды!$H$3,б/р))))))))</f>
        <v>Iюн</v>
      </c>
      <c r="K30" s="17" t="s">
        <v>56</v>
      </c>
    </row>
    <row r="31" spans="1:11" ht="12.95" customHeight="1" x14ac:dyDescent="0.25">
      <c r="A31" s="3"/>
      <c r="B31" s="54"/>
      <c r="C31" s="41"/>
      <c r="D31" s="41"/>
      <c r="E31" s="41"/>
      <c r="F31" s="28"/>
      <c r="G31" s="11"/>
      <c r="H31" s="13"/>
      <c r="I31" s="59"/>
      <c r="J31" s="14"/>
      <c r="K31" s="17"/>
    </row>
    <row r="32" spans="1:11" ht="12.95" customHeight="1" x14ac:dyDescent="0.25">
      <c r="A32" s="5"/>
      <c r="B32" s="17"/>
      <c r="C32" s="5"/>
      <c r="D32" s="5"/>
      <c r="E32" s="5"/>
      <c r="F32" s="101" t="s">
        <v>305</v>
      </c>
      <c r="G32" s="101"/>
      <c r="H32" s="101"/>
      <c r="I32" s="86"/>
      <c r="J32" s="7"/>
      <c r="K32" s="4"/>
    </row>
    <row r="33" spans="1:11" ht="12.95" customHeight="1" x14ac:dyDescent="0.25">
      <c r="A33" s="15">
        <v>1</v>
      </c>
      <c r="B33" s="17" t="s">
        <v>162</v>
      </c>
      <c r="C33" s="18">
        <v>62</v>
      </c>
      <c r="D33" s="145">
        <v>38283</v>
      </c>
      <c r="E33" s="41" t="s">
        <v>17</v>
      </c>
      <c r="F33" s="41" t="s">
        <v>80</v>
      </c>
      <c r="G33" s="41" t="s">
        <v>202</v>
      </c>
      <c r="H33" s="18"/>
      <c r="I33" s="59">
        <f>VLOOKUP(C33,[1]Финишка!$J$3:$K$34,2,FALSE)</f>
        <v>4.9247685185185184E-3</v>
      </c>
      <c r="J33" s="14" t="str">
        <f>IF(I33=" "," ",IF(I33&lt;[1]разряды!$B$8,[1]разряды!$B$3,IF(I33&lt;[1]разряды!$C$8,[1]разряды!$C$3,IF(I33&lt;[1]разряды!$D$8,[1]разряды!$D$3,IF(I33&lt;[1]разряды!$E$8,[1]разряды!$E$3,IF(I33&lt;[1]разряды!$F$8,[1]разряды!$F$3,IF(I33&lt;[1]разряды!$G$8,[1]разряды!$G$3,IF(I33&lt;[1]разряды!$H$8,[1]разряды!$H$3,б/р))))))))</f>
        <v>II</v>
      </c>
      <c r="K33" s="17" t="s">
        <v>83</v>
      </c>
    </row>
    <row r="34" spans="1:11" ht="12.95" customHeight="1" x14ac:dyDescent="0.25">
      <c r="A34" s="15">
        <v>2</v>
      </c>
      <c r="B34" s="40" t="s">
        <v>129</v>
      </c>
      <c r="C34" s="41">
        <v>50</v>
      </c>
      <c r="D34" s="140">
        <v>38201</v>
      </c>
      <c r="E34" s="41" t="s">
        <v>16</v>
      </c>
      <c r="F34" s="5" t="s">
        <v>77</v>
      </c>
      <c r="G34" s="3" t="s">
        <v>194</v>
      </c>
      <c r="H34" s="13"/>
      <c r="I34" s="59">
        <f>VLOOKUP(C34,[1]Финишка!$J$3:$K$34,2,FALSE)</f>
        <v>5.0000000000000001E-3</v>
      </c>
      <c r="J34" s="14" t="str">
        <f>IF(I34=" "," ",IF(I34&lt;[1]разряды!$B$8,[1]разряды!$B$3,IF(I34&lt;[1]разряды!$C$8,[1]разряды!$C$3,IF(I34&lt;[1]разряды!$D$8,[1]разряды!$D$3,IF(I34&lt;[1]разряды!$E$8,[1]разряды!$E$3,IF(I34&lt;[1]разряды!$F$8,[1]разряды!$F$3,IF(I34&lt;[1]разряды!$G$8,[1]разряды!$G$3,IF(I34&lt;[1]разряды!$H$8,[1]разряды!$H$3,б/р))))))))</f>
        <v>II</v>
      </c>
      <c r="K34" s="17" t="s">
        <v>128</v>
      </c>
    </row>
    <row r="35" spans="1:11" ht="12.95" customHeight="1" x14ac:dyDescent="0.25">
      <c r="A35" s="15">
        <v>3</v>
      </c>
      <c r="B35" s="40" t="s">
        <v>333</v>
      </c>
      <c r="C35" s="41">
        <v>34</v>
      </c>
      <c r="D35" s="140">
        <v>38568</v>
      </c>
      <c r="E35" s="41" t="s">
        <v>16</v>
      </c>
      <c r="F35" s="5" t="s">
        <v>77</v>
      </c>
      <c r="G35" s="3" t="s">
        <v>194</v>
      </c>
      <c r="H35" s="23"/>
      <c r="I35" s="59">
        <f>VLOOKUP(C35,[1]Финишка!$J$3:$K$34,2,FALSE)</f>
        <v>5.114583333333333E-3</v>
      </c>
      <c r="J35" s="14" t="str">
        <f>IF(I35=" "," ",IF(I35&lt;[1]разряды!$B$8,[1]разряды!$B$3,IF(I35&lt;[1]разряды!$C$8,[1]разряды!$C$3,IF(I35&lt;[1]разряды!$D$8,[1]разряды!$D$3,IF(I35&lt;[1]разряды!$E$8,[1]разряды!$E$3,IF(I35&lt;[1]разряды!$F$8,[1]разряды!$F$3,IF(I35&lt;[1]разряды!$G$8,[1]разряды!$G$3,IF(I35&lt;[1]разряды!$H$8,[1]разряды!$H$3,б/р))))))))</f>
        <v>II</v>
      </c>
      <c r="K35" s="9" t="s">
        <v>56</v>
      </c>
    </row>
    <row r="36" spans="1:11" ht="12.95" customHeight="1" x14ac:dyDescent="0.25">
      <c r="A36" s="3">
        <v>4</v>
      </c>
      <c r="B36" s="40" t="s">
        <v>334</v>
      </c>
      <c r="C36" s="41">
        <v>47</v>
      </c>
      <c r="D36" s="140">
        <v>38011</v>
      </c>
      <c r="E36" s="41" t="s">
        <v>28</v>
      </c>
      <c r="F36" s="5" t="s">
        <v>77</v>
      </c>
      <c r="G36" s="3" t="s">
        <v>194</v>
      </c>
      <c r="H36" s="13"/>
      <c r="I36" s="59">
        <f>VLOOKUP(C36,[1]Финишка!$J$3:$K$34,2,FALSE)</f>
        <v>5.5868055555555558E-3</v>
      </c>
      <c r="J36" s="14" t="str">
        <f>IF(I36=" "," ",IF(I36&lt;[1]разряды!$B$8,[1]разряды!$B$3,IF(I36&lt;[1]разряды!$C$8,[1]разряды!$C$3,IF(I36&lt;[1]разряды!$D$8,[1]разряды!$D$3,IF(I36&lt;[1]разряды!$E$8,[1]разряды!$E$3,IF(I36&lt;[1]разряды!$F$8,[1]разряды!$F$3,IF(I36&lt;[1]разряды!$G$8,[1]разряды!$G$3,IF(I36&lt;[1]разряды!$H$8,[1]разряды!$H$3,б/р))))))))</f>
        <v>Iюн</v>
      </c>
      <c r="K36" s="17" t="s">
        <v>335</v>
      </c>
    </row>
    <row r="37" spans="1:11" ht="12.95" customHeight="1" thickBot="1" x14ac:dyDescent="0.3">
      <c r="A37" s="146"/>
      <c r="B37" s="147"/>
      <c r="C37" s="88"/>
      <c r="D37" s="88"/>
      <c r="E37" s="148"/>
      <c r="F37" s="89"/>
      <c r="G37" s="90"/>
      <c r="H37" s="91"/>
      <c r="I37" s="149"/>
      <c r="J37" s="150"/>
      <c r="K37" s="35"/>
    </row>
    <row r="38" spans="1:11" ht="12.95" customHeight="1" thickTop="1" x14ac:dyDescent="0.25"/>
    <row r="39" spans="1:11" x14ac:dyDescent="0.25">
      <c r="B39" s="29" t="s">
        <v>86</v>
      </c>
      <c r="E39" s="53" t="s">
        <v>125</v>
      </c>
      <c r="F39" s="51"/>
      <c r="G39" s="36" t="s">
        <v>88</v>
      </c>
      <c r="H39" s="52"/>
      <c r="I39" s="36"/>
      <c r="J39" s="39" t="s">
        <v>89</v>
      </c>
    </row>
    <row r="40" spans="1:11" ht="12.95" customHeight="1" x14ac:dyDescent="0.25"/>
    <row r="41" spans="1:11" ht="12.95" customHeight="1" x14ac:dyDescent="0.25"/>
    <row r="78" spans="2:10" x14ac:dyDescent="0.25">
      <c r="B78" s="29" t="s">
        <v>86</v>
      </c>
      <c r="E78" s="53" t="s">
        <v>87</v>
      </c>
      <c r="F78" s="51"/>
      <c r="G78" s="36" t="s">
        <v>88</v>
      </c>
      <c r="H78" s="52"/>
      <c r="I78" s="36"/>
      <c r="J78" s="39" t="s">
        <v>89</v>
      </c>
    </row>
  </sheetData>
  <mergeCells count="24">
    <mergeCell ref="F9:F10"/>
    <mergeCell ref="G9:G10"/>
    <mergeCell ref="F28:H28"/>
    <mergeCell ref="F32:H32"/>
    <mergeCell ref="A9:A10"/>
    <mergeCell ref="B9:B10"/>
    <mergeCell ref="C9:C10"/>
    <mergeCell ref="D9:D10"/>
    <mergeCell ref="E9:E10"/>
    <mergeCell ref="F11:H11"/>
    <mergeCell ref="A1:K1"/>
    <mergeCell ref="A2:K2"/>
    <mergeCell ref="A3:K3"/>
    <mergeCell ref="A4:K4"/>
    <mergeCell ref="A5:K5"/>
    <mergeCell ref="F6:G6"/>
    <mergeCell ref="A7:B7"/>
    <mergeCell ref="H7:K7"/>
    <mergeCell ref="F8:G8"/>
    <mergeCell ref="H8:K8"/>
    <mergeCell ref="H9:I9"/>
    <mergeCell ref="J9:J10"/>
    <mergeCell ref="H10:I10"/>
    <mergeCell ref="K9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topLeftCell="A58" workbookViewId="0">
      <selection activeCell="L15" sqref="L15"/>
    </sheetView>
  </sheetViews>
  <sheetFormatPr defaultRowHeight="15" x14ac:dyDescent="0.25"/>
  <cols>
    <col min="1" max="1" width="5.28515625" customWidth="1"/>
    <col min="2" max="2" width="22.5703125" customWidth="1"/>
    <col min="3" max="3" width="7.140625" customWidth="1"/>
    <col min="4" max="4" width="11.42578125" customWidth="1"/>
    <col min="5" max="5" width="5.85546875" customWidth="1"/>
    <col min="6" max="6" width="24.5703125" customWidth="1"/>
    <col min="7" max="7" width="21.28515625" customWidth="1"/>
    <col min="8" max="8" width="4.42578125" customWidth="1"/>
    <col min="10" max="10" width="7.85546875" customWidth="1"/>
    <col min="11" max="11" width="26.5703125" customWidth="1"/>
  </cols>
  <sheetData>
    <row r="1" spans="1:11" ht="20.25" x14ac:dyDescent="0.3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0.25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2.5" x14ac:dyDescent="0.3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0.25" x14ac:dyDescent="0.3">
      <c r="A4" s="104" t="s">
        <v>190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8" customHeight="1" x14ac:dyDescent="0.25">
      <c r="A5" s="105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"/>
      <c r="B6" s="1"/>
      <c r="C6" s="1"/>
      <c r="D6" s="1"/>
      <c r="E6" s="1"/>
      <c r="F6" s="106" t="s">
        <v>48</v>
      </c>
      <c r="G6" s="106"/>
      <c r="H6" s="1"/>
      <c r="I6" s="1"/>
      <c r="J6" s="1"/>
      <c r="K6" s="1"/>
    </row>
    <row r="7" spans="1:11" x14ac:dyDescent="0.25">
      <c r="A7" s="107" t="s">
        <v>4</v>
      </c>
      <c r="B7" s="107"/>
      <c r="C7" s="81"/>
      <c r="H7" s="108" t="s">
        <v>191</v>
      </c>
      <c r="I7" s="108"/>
      <c r="J7" s="108"/>
      <c r="K7" s="108"/>
    </row>
    <row r="8" spans="1:11" ht="18.75" customHeight="1" x14ac:dyDescent="0.3">
      <c r="A8" s="2" t="s">
        <v>5</v>
      </c>
      <c r="B8" s="2"/>
      <c r="C8" s="2"/>
      <c r="F8" s="109" t="s">
        <v>49</v>
      </c>
      <c r="G8" s="109"/>
      <c r="H8" s="110" t="s">
        <v>7</v>
      </c>
      <c r="I8" s="110"/>
      <c r="J8" s="110"/>
      <c r="K8" s="110"/>
    </row>
    <row r="9" spans="1:11" ht="15" customHeight="1" x14ac:dyDescent="0.25">
      <c r="A9" s="119" t="s">
        <v>105</v>
      </c>
      <c r="B9" s="113" t="s">
        <v>8</v>
      </c>
      <c r="C9" s="113" t="s">
        <v>9</v>
      </c>
      <c r="D9" s="119" t="s">
        <v>10</v>
      </c>
      <c r="E9" s="119" t="s">
        <v>11</v>
      </c>
      <c r="F9" s="119" t="s">
        <v>74</v>
      </c>
      <c r="G9" s="119" t="s">
        <v>75</v>
      </c>
      <c r="H9" s="111" t="s">
        <v>12</v>
      </c>
      <c r="I9" s="112"/>
      <c r="J9" s="113" t="s">
        <v>13</v>
      </c>
      <c r="K9" s="117" t="s">
        <v>14</v>
      </c>
    </row>
    <row r="10" spans="1:11" x14ac:dyDescent="0.25">
      <c r="A10" s="114"/>
      <c r="B10" s="114"/>
      <c r="C10" s="114"/>
      <c r="D10" s="114"/>
      <c r="E10" s="114"/>
      <c r="F10" s="114"/>
      <c r="G10" s="114"/>
      <c r="H10" s="115" t="s">
        <v>15</v>
      </c>
      <c r="I10" s="116"/>
      <c r="J10" s="114"/>
      <c r="K10" s="118"/>
    </row>
    <row r="11" spans="1:11" ht="15" customHeight="1" x14ac:dyDescent="0.25">
      <c r="A11" s="3"/>
      <c r="B11" s="4"/>
      <c r="C11" s="5"/>
      <c r="D11" s="5"/>
      <c r="E11" s="5"/>
      <c r="F11" s="101" t="s">
        <v>93</v>
      </c>
      <c r="G11" s="101"/>
      <c r="H11" s="101"/>
      <c r="I11" s="6"/>
      <c r="J11" s="7" t="s">
        <v>94</v>
      </c>
      <c r="K11" s="4"/>
    </row>
    <row r="12" spans="1:11" ht="12.95" customHeight="1" x14ac:dyDescent="0.25">
      <c r="A12" s="8">
        <v>1</v>
      </c>
      <c r="B12" s="17" t="s">
        <v>163</v>
      </c>
      <c r="C12" s="18">
        <v>942</v>
      </c>
      <c r="D12" s="120" t="s">
        <v>336</v>
      </c>
      <c r="E12" s="3" t="s">
        <v>31</v>
      </c>
      <c r="F12" s="5" t="s">
        <v>77</v>
      </c>
      <c r="G12" s="3" t="s">
        <v>337</v>
      </c>
      <c r="H12" s="18"/>
      <c r="I12" s="23">
        <f>VLOOKUP(C12,[1]Финишка!$D$3:$E$157,2,FALSE)</f>
        <v>6.1099537037037042E-3</v>
      </c>
      <c r="J12" s="14" t="s">
        <v>152</v>
      </c>
      <c r="K12" s="4" t="s">
        <v>56</v>
      </c>
    </row>
    <row r="13" spans="1:11" ht="12.95" customHeight="1" x14ac:dyDescent="0.25">
      <c r="A13" s="15">
        <v>2</v>
      </c>
      <c r="B13" s="60" t="s">
        <v>96</v>
      </c>
      <c r="C13" s="42">
        <v>903</v>
      </c>
      <c r="D13" s="123" t="s">
        <v>338</v>
      </c>
      <c r="E13" s="42" t="s">
        <v>34</v>
      </c>
      <c r="F13" s="42" t="s">
        <v>80</v>
      </c>
      <c r="G13" s="42" t="s">
        <v>339</v>
      </c>
      <c r="H13" s="18"/>
      <c r="I13" s="23">
        <f>VLOOKUP(C13,[1]Финишка!$D$3:$E$157,2,FALSE)</f>
        <v>6.115740740740741E-3</v>
      </c>
      <c r="J13" s="14" t="s">
        <v>152</v>
      </c>
      <c r="K13" s="17" t="s">
        <v>44</v>
      </c>
    </row>
    <row r="14" spans="1:11" ht="12.95" customHeight="1" x14ac:dyDescent="0.25">
      <c r="A14" s="15">
        <v>3</v>
      </c>
      <c r="B14" s="4" t="s">
        <v>57</v>
      </c>
      <c r="C14" s="19">
        <v>944</v>
      </c>
      <c r="D14" s="122" t="s">
        <v>340</v>
      </c>
      <c r="E14" s="5" t="s">
        <v>31</v>
      </c>
      <c r="F14" s="5" t="s">
        <v>77</v>
      </c>
      <c r="G14" s="5" t="s">
        <v>337</v>
      </c>
      <c r="H14" s="18"/>
      <c r="I14" s="23">
        <f>VLOOKUP(C14,[1]Финишка!$D$3:$E$157,2,FALSE)</f>
        <v>6.1261574074074074E-3</v>
      </c>
      <c r="J14" s="14" t="str">
        <f>IF(I14=" "," ",IF(I14&lt;[1]разряды!$B$5,[1]разряды!$B$3,IF(I14&lt;[1]разряды!$C$5,[1]разряды!$C$3,IF(I14&lt;[1]разряды!$D$5,[1]разряды!$D$3,IF(I14&lt;[1]разряды!$E$5,[1]разряды!$E$3,IF(I14&lt;[1]разряды!$F$5,[1]разряды!$F$3,IF(I14&lt;[1]разряды!$G$5,[1]разряды!$G$3,IF(I14&lt;[1]разряды!$H$5,[1]разряды!$H$3,б/р))))))))</f>
        <v>I</v>
      </c>
      <c r="K14" s="17" t="s">
        <v>56</v>
      </c>
    </row>
    <row r="15" spans="1:11" ht="12.95" customHeight="1" x14ac:dyDescent="0.25">
      <c r="A15" s="3">
        <v>4</v>
      </c>
      <c r="B15" s="60" t="s">
        <v>341</v>
      </c>
      <c r="C15" s="42">
        <v>904</v>
      </c>
      <c r="D15" s="123" t="s">
        <v>342</v>
      </c>
      <c r="E15" s="42" t="s">
        <v>31</v>
      </c>
      <c r="F15" s="42" t="s">
        <v>80</v>
      </c>
      <c r="G15" s="42" t="s">
        <v>339</v>
      </c>
      <c r="H15" s="19"/>
      <c r="I15" s="23">
        <f>VLOOKUP(C15,[1]Финишка!$D$3:$E$157,2,FALSE)</f>
        <v>6.1643518518518523E-3</v>
      </c>
      <c r="J15" s="14" t="str">
        <f>IF(I15=" "," ",IF(I15&lt;[1]разряды!$B$5,[1]разряды!$B$3,IF(I15&lt;[1]разряды!$C$5,[1]разряды!$C$3,IF(I15&lt;[1]разряды!$D$5,[1]разряды!$D$3,IF(I15&lt;[1]разряды!$E$5,[1]разряды!$E$3,IF(I15&lt;[1]разряды!$F$5,[1]разряды!$F$3,IF(I15&lt;[1]разряды!$G$5,[1]разряды!$G$3,IF(I15&lt;[1]разряды!$H$5,[1]разряды!$H$3,б/р))))))))</f>
        <v>I</v>
      </c>
      <c r="K15" s="17" t="s">
        <v>343</v>
      </c>
    </row>
    <row r="16" spans="1:11" ht="12.95" customHeight="1" x14ac:dyDescent="0.25">
      <c r="A16" s="3">
        <v>5</v>
      </c>
      <c r="B16" s="60" t="s">
        <v>54</v>
      </c>
      <c r="C16" s="42">
        <v>902</v>
      </c>
      <c r="D16" s="123" t="s">
        <v>344</v>
      </c>
      <c r="E16" s="42" t="s">
        <v>34</v>
      </c>
      <c r="F16" s="42" t="s">
        <v>80</v>
      </c>
      <c r="G16" s="42" t="s">
        <v>339</v>
      </c>
      <c r="H16" s="58"/>
      <c r="I16" s="23">
        <f>VLOOKUP(C16,[1]Финишка!$D$3:$E$157,2,FALSE)</f>
        <v>6.2199074074074075E-3</v>
      </c>
      <c r="J16" s="14" t="str">
        <f>IF(I16=" "," ",IF(I16&lt;[1]разряды!$B$5,[1]разряды!$B$3,IF(I16&lt;[1]разряды!$C$5,[1]разряды!$C$3,IF(I16&lt;[1]разряды!$D$5,[1]разряды!$D$3,IF(I16&lt;[1]разряды!$E$5,[1]разряды!$E$3,IF(I16&lt;[1]разряды!$F$5,[1]разряды!$F$3,IF(I16&lt;[1]разряды!$G$5,[1]разряды!$G$3,IF(I16&lt;[1]разряды!$H$5,[1]разряды!$H$3,б/р))))))))</f>
        <v>I</v>
      </c>
      <c r="K16" s="17" t="s">
        <v>44</v>
      </c>
    </row>
    <row r="17" spans="1:11" ht="12.95" customHeight="1" x14ac:dyDescent="0.25">
      <c r="A17" s="3">
        <v>6</v>
      </c>
      <c r="B17" s="4" t="s">
        <v>52</v>
      </c>
      <c r="C17" s="19">
        <v>947</v>
      </c>
      <c r="D17" s="122" t="s">
        <v>345</v>
      </c>
      <c r="E17" s="5" t="s">
        <v>31</v>
      </c>
      <c r="F17" s="5" t="s">
        <v>77</v>
      </c>
      <c r="G17" s="5" t="s">
        <v>337</v>
      </c>
      <c r="H17" s="18"/>
      <c r="I17" s="23">
        <f>VLOOKUP(C17,[1]Финишка!$D$3:$E$157,2,FALSE)</f>
        <v>6.3969907407407404E-3</v>
      </c>
      <c r="J17" s="14" t="str">
        <f>IF(I17=" "," ",IF(I17&lt;[1]разряды!$B$5,[1]разряды!$B$3,IF(I17&lt;[1]разряды!$C$5,[1]разряды!$C$3,IF(I17&lt;[1]разряды!$D$5,[1]разряды!$D$3,IF(I17&lt;[1]разряды!$E$5,[1]разряды!$E$3,IF(I17&lt;[1]разряды!$F$5,[1]разряды!$F$3,IF(I17&lt;[1]разряды!$G$5,[1]разряды!$G$3,IF(I17&lt;[1]разряды!$H$5,[1]разряды!$H$3,б/р))))))))</f>
        <v>II</v>
      </c>
      <c r="K17" s="17" t="s">
        <v>18</v>
      </c>
    </row>
    <row r="18" spans="1:11" ht="12.95" customHeight="1" x14ac:dyDescent="0.25">
      <c r="A18" s="3">
        <v>7</v>
      </c>
      <c r="B18" s="4" t="s">
        <v>164</v>
      </c>
      <c r="C18" s="19">
        <v>19</v>
      </c>
      <c r="D18" s="122" t="s">
        <v>262</v>
      </c>
      <c r="E18" s="45"/>
      <c r="F18" s="5" t="s">
        <v>219</v>
      </c>
      <c r="G18" s="45" t="s">
        <v>222</v>
      </c>
      <c r="H18" s="18"/>
      <c r="I18" s="23">
        <f>VLOOKUP(C18,[1]Финишка!$D$3:$E$157,2,FALSE)</f>
        <v>6.4398148148148149E-3</v>
      </c>
      <c r="J18" s="14" t="str">
        <f>IF(I18=" "," ",IF(I18&lt;[1]разряды!$B$5,[1]разряды!$B$3,IF(I18&lt;[1]разряды!$C$5,[1]разряды!$C$3,IF(I18&lt;[1]разряды!$D$5,[1]разряды!$D$3,IF(I18&lt;[1]разряды!$E$5,[1]разряды!$E$3,IF(I18&lt;[1]разряды!$F$5,[1]разряды!$F$3,IF(I18&lt;[1]разряды!$G$5,[1]разряды!$G$3,IF(I18&lt;[1]разряды!$H$5,[1]разряды!$H$3,б/р))))))))</f>
        <v>II</v>
      </c>
      <c r="K18" s="17"/>
    </row>
    <row r="19" spans="1:11" ht="12.95" customHeight="1" x14ac:dyDescent="0.25">
      <c r="A19" s="3">
        <v>8</v>
      </c>
      <c r="B19" s="17" t="s">
        <v>58</v>
      </c>
      <c r="C19" s="18">
        <v>943</v>
      </c>
      <c r="D19" s="120" t="s">
        <v>346</v>
      </c>
      <c r="E19" s="3" t="s">
        <v>34</v>
      </c>
      <c r="F19" s="5" t="s">
        <v>77</v>
      </c>
      <c r="G19" s="3" t="s">
        <v>337</v>
      </c>
      <c r="H19" s="18"/>
      <c r="I19" s="23">
        <f>VLOOKUP(C19,[1]Финишка!$D$3:$E$157,2,FALSE)</f>
        <v>6.5324074074074069E-3</v>
      </c>
      <c r="J19" s="14" t="str">
        <f>IF(I19=" "," ",IF(I19&lt;[1]разряды!$B$5,[1]разряды!$B$3,IF(I19&lt;[1]разряды!$C$5,[1]разряды!$C$3,IF(I19&lt;[1]разряды!$D$5,[1]разряды!$D$3,IF(I19&lt;[1]разряды!$E$5,[1]разряды!$E$3,IF(I19&lt;[1]разряды!$F$5,[1]разряды!$F$3,IF(I19&lt;[1]разряды!$G$5,[1]разряды!$G$3,IF(I19&lt;[1]разряды!$H$5,[1]разряды!$H$3,б/р))))))))</f>
        <v>II</v>
      </c>
      <c r="K19" s="17" t="s">
        <v>56</v>
      </c>
    </row>
    <row r="20" spans="1:11" ht="12.95" customHeight="1" x14ac:dyDescent="0.25">
      <c r="A20" s="3">
        <v>9</v>
      </c>
      <c r="B20" s="17" t="s">
        <v>347</v>
      </c>
      <c r="C20" s="18">
        <v>948</v>
      </c>
      <c r="D20" s="120" t="s">
        <v>348</v>
      </c>
      <c r="E20" s="3" t="s">
        <v>16</v>
      </c>
      <c r="F20" s="5" t="s">
        <v>77</v>
      </c>
      <c r="G20" s="3" t="s">
        <v>337</v>
      </c>
      <c r="H20" s="18"/>
      <c r="I20" s="23">
        <f>VLOOKUP(C20,[1]Финишка!$D$3:$E$157,2,FALSE)</f>
        <v>6.541666666666667E-3</v>
      </c>
      <c r="J20" s="14" t="str">
        <f>IF(I20=" "," ",IF(I20&lt;[1]разряды!$B$5,[1]разряды!$B$3,IF(I20&lt;[1]разряды!$C$5,[1]разряды!$C$3,IF(I20&lt;[1]разряды!$D$5,[1]разряды!$D$3,IF(I20&lt;[1]разряды!$E$5,[1]разряды!$E$3,IF(I20&lt;[1]разряды!$F$5,[1]разряды!$F$3,IF(I20&lt;[1]разряды!$G$5,[1]разряды!$G$3,IF(I20&lt;[1]разряды!$H$5,[1]разряды!$H$3,б/р))))))))</f>
        <v>II</v>
      </c>
      <c r="K20" s="17" t="s">
        <v>51</v>
      </c>
    </row>
    <row r="21" spans="1:11" ht="12.95" customHeight="1" x14ac:dyDescent="0.25">
      <c r="A21" s="3">
        <v>10</v>
      </c>
      <c r="B21" s="22" t="s">
        <v>349</v>
      </c>
      <c r="C21" s="26">
        <v>865</v>
      </c>
      <c r="D21" s="128" t="s">
        <v>204</v>
      </c>
      <c r="E21" s="26"/>
      <c r="F21" s="42" t="s">
        <v>219</v>
      </c>
      <c r="G21" s="27" t="s">
        <v>22</v>
      </c>
      <c r="H21" s="18"/>
      <c r="I21" s="23">
        <f>VLOOKUP(C21,[1]Финишка!$D$3:$E$157,2,FALSE)</f>
        <v>6.5891203703703702E-3</v>
      </c>
      <c r="J21" s="14" t="str">
        <f>IF(I21=" "," ",IF(I21&lt;[1]разряды!$B$5,[1]разряды!$B$3,IF(I21&lt;[1]разряды!$C$5,[1]разряды!$C$3,IF(I21&lt;[1]разряды!$D$5,[1]разряды!$D$3,IF(I21&lt;[1]разряды!$E$5,[1]разряды!$E$3,IF(I21&lt;[1]разряды!$F$5,[1]разряды!$F$3,IF(I21&lt;[1]разряды!$G$5,[1]разряды!$G$3,IF(I21&lt;[1]разряды!$H$5,[1]разряды!$H$3,б/р))))))))</f>
        <v>II</v>
      </c>
      <c r="K21" s="17"/>
    </row>
    <row r="22" spans="1:11" ht="12.95" customHeight="1" x14ac:dyDescent="0.25">
      <c r="A22" s="3">
        <v>11</v>
      </c>
      <c r="B22" s="22" t="s">
        <v>55</v>
      </c>
      <c r="C22" s="18">
        <v>841</v>
      </c>
      <c r="D22" s="120" t="s">
        <v>350</v>
      </c>
      <c r="E22" s="3" t="s">
        <v>16</v>
      </c>
      <c r="F22" s="42" t="s">
        <v>219</v>
      </c>
      <c r="G22" s="3" t="s">
        <v>24</v>
      </c>
      <c r="H22" s="18"/>
      <c r="I22" s="23">
        <f>VLOOKUP(C22,[1]Финишка!$D$3:$E$157,2,FALSE)</f>
        <v>6.6226851851851854E-3</v>
      </c>
      <c r="J22" s="14" t="str">
        <f>IF(I22=" "," ",IF(I22&lt;[1]разряды!$B$5,[1]разряды!$B$3,IF(I22&lt;[1]разряды!$C$5,[1]разряды!$C$3,IF(I22&lt;[1]разряды!$D$5,[1]разряды!$D$3,IF(I22&lt;[1]разряды!$E$5,[1]разряды!$E$3,IF(I22&lt;[1]разряды!$F$5,[1]разряды!$F$3,IF(I22&lt;[1]разряды!$G$5,[1]разряды!$G$3,IF(I22&lt;[1]разряды!$H$5,[1]разряды!$H$3,б/р))))))))</f>
        <v>II</v>
      </c>
      <c r="K22" s="17"/>
    </row>
    <row r="23" spans="1:11" ht="12.95" customHeight="1" x14ac:dyDescent="0.25">
      <c r="A23" s="3">
        <v>12</v>
      </c>
      <c r="B23" s="17" t="s">
        <v>97</v>
      </c>
      <c r="C23" s="18">
        <v>862</v>
      </c>
      <c r="D23" s="120" t="s">
        <v>231</v>
      </c>
      <c r="E23" s="18"/>
      <c r="F23" s="42" t="s">
        <v>219</v>
      </c>
      <c r="G23" s="27" t="s">
        <v>22</v>
      </c>
      <c r="H23" s="18"/>
      <c r="I23" s="23">
        <f>VLOOKUP(C23,[1]Финишка!$D$3:$E$157,2,FALSE)</f>
        <v>6.626157407407407E-3</v>
      </c>
      <c r="J23" s="14" t="str">
        <f>IF(I23=" "," ",IF(I23&lt;[1]разряды!$B$5,[1]разряды!$B$3,IF(I23&lt;[1]разряды!$C$5,[1]разряды!$C$3,IF(I23&lt;[1]разряды!$D$5,[1]разряды!$D$3,IF(I23&lt;[1]разряды!$E$5,[1]разряды!$E$3,IF(I23&lt;[1]разряды!$F$5,[1]разряды!$F$3,IF(I23&lt;[1]разряды!$G$5,[1]разряды!$G$3,IF(I23&lt;[1]разряды!$H$5,[1]разряды!$H$3,б/р))))))))</f>
        <v>II</v>
      </c>
      <c r="K23" s="4"/>
    </row>
    <row r="24" spans="1:11" ht="12.95" customHeight="1" x14ac:dyDescent="0.25">
      <c r="A24" s="3">
        <v>13</v>
      </c>
      <c r="B24" s="17" t="s">
        <v>68</v>
      </c>
      <c r="C24" s="18">
        <v>945</v>
      </c>
      <c r="D24" s="120" t="s">
        <v>351</v>
      </c>
      <c r="E24" s="3" t="s">
        <v>16</v>
      </c>
      <c r="F24" s="5" t="s">
        <v>77</v>
      </c>
      <c r="G24" s="3" t="s">
        <v>337</v>
      </c>
      <c r="H24" s="18"/>
      <c r="I24" s="23">
        <f>VLOOKUP(C24,[1]Финишка!$D$3:$E$157,2,FALSE)</f>
        <v>6.7488425925925936E-3</v>
      </c>
      <c r="J24" s="14" t="str">
        <f>IF(I24=" "," ",IF(I24&lt;[1]разряды!$B$5,[1]разряды!$B$3,IF(I24&lt;[1]разряды!$C$5,[1]разряды!$C$3,IF(I24&lt;[1]разряды!$D$5,[1]разряды!$D$3,IF(I24&lt;[1]разряды!$E$5,[1]разряды!$E$3,IF(I24&lt;[1]разряды!$F$5,[1]разряды!$F$3,IF(I24&lt;[1]разряды!$G$5,[1]разряды!$G$3,IF(I24&lt;[1]разряды!$H$5,[1]разряды!$H$3,б/р))))))))</f>
        <v>II</v>
      </c>
      <c r="K24" s="4" t="s">
        <v>51</v>
      </c>
    </row>
    <row r="25" spans="1:11" ht="12.95" customHeight="1" x14ac:dyDescent="0.25">
      <c r="A25" s="3">
        <v>14</v>
      </c>
      <c r="B25" s="22" t="s">
        <v>352</v>
      </c>
      <c r="C25" s="26">
        <v>860</v>
      </c>
      <c r="D25" s="128" t="s">
        <v>287</v>
      </c>
      <c r="E25" s="26"/>
      <c r="F25" s="42" t="s">
        <v>219</v>
      </c>
      <c r="G25" s="27" t="s">
        <v>22</v>
      </c>
      <c r="H25" s="18"/>
      <c r="I25" s="23">
        <f>VLOOKUP(C25,[1]Финишка!$D$3:$E$157,2,FALSE)</f>
        <v>6.7511574074074071E-3</v>
      </c>
      <c r="J25" s="14" t="str">
        <f>IF(I25=" "," ",IF(I25&lt;[1]разряды!$B$5,[1]разряды!$B$3,IF(I25&lt;[1]разряды!$C$5,[1]разряды!$C$3,IF(I25&lt;[1]разряды!$D$5,[1]разряды!$D$3,IF(I25&lt;[1]разряды!$E$5,[1]разряды!$E$3,IF(I25&lt;[1]разряды!$F$5,[1]разряды!$F$3,IF(I25&lt;[1]разряды!$G$5,[1]разряды!$G$3,IF(I25&lt;[1]разряды!$H$5,[1]разряды!$H$3,б/р))))))))</f>
        <v>II</v>
      </c>
      <c r="K25" s="4"/>
    </row>
    <row r="26" spans="1:11" ht="12.95" customHeight="1" x14ac:dyDescent="0.25">
      <c r="A26" s="3">
        <v>15</v>
      </c>
      <c r="B26" s="22" t="s">
        <v>353</v>
      </c>
      <c r="C26" s="3">
        <v>87</v>
      </c>
      <c r="D26" s="120" t="s">
        <v>244</v>
      </c>
      <c r="E26" s="3"/>
      <c r="F26" s="5" t="s">
        <v>77</v>
      </c>
      <c r="G26" s="3" t="s">
        <v>337</v>
      </c>
      <c r="H26" s="157"/>
      <c r="I26" s="158">
        <f>VLOOKUP(C26,[1]Финишка!$D$3:$E$157,2,FALSE)</f>
        <v>6.7534722222222223E-3</v>
      </c>
      <c r="J26" s="14" t="str">
        <f>IF(I26=" "," ",IF(I26&lt;[1]разряды!$B$5,[1]разряды!$B$3,IF(I26&lt;[1]разряды!$C$5,[1]разряды!$C$3,IF(I26&lt;[1]разряды!$D$5,[1]разряды!$D$3,IF(I26&lt;[1]разряды!$E$5,[1]разряды!$E$3,IF(I26&lt;[1]разряды!$F$5,[1]разряды!$F$3,IF(I26&lt;[1]разряды!$G$5,[1]разряды!$G$3,IF(I26&lt;[1]разряды!$H$5,[1]разряды!$H$3,б/р))))))))</f>
        <v>II</v>
      </c>
      <c r="K26" s="17" t="s">
        <v>51</v>
      </c>
    </row>
    <row r="27" spans="1:11" ht="12.95" customHeight="1" x14ac:dyDescent="0.25">
      <c r="A27" s="3">
        <v>16</v>
      </c>
      <c r="B27" s="22" t="s">
        <v>182</v>
      </c>
      <c r="C27" s="3">
        <v>71</v>
      </c>
      <c r="D27" s="120" t="s">
        <v>244</v>
      </c>
      <c r="E27" s="3"/>
      <c r="F27" s="5" t="s">
        <v>77</v>
      </c>
      <c r="G27" s="3" t="s">
        <v>337</v>
      </c>
      <c r="H27" s="157"/>
      <c r="I27" s="158">
        <f>VLOOKUP(C27,[1]Финишка!$D$3:$E$157,2,FALSE)</f>
        <v>6.7777777777777775E-3</v>
      </c>
      <c r="J27" s="14" t="str">
        <f>IF(I27=" "," ",IF(I27&lt;[1]разряды!$B$5,[1]разряды!$B$3,IF(I27&lt;[1]разряды!$C$5,[1]разряды!$C$3,IF(I27&lt;[1]разряды!$D$5,[1]разряды!$D$3,IF(I27&lt;[1]разряды!$E$5,[1]разряды!$E$3,IF(I27&lt;[1]разряды!$F$5,[1]разряды!$F$3,IF(I27&lt;[1]разряды!$G$5,[1]разряды!$G$3,IF(I27&lt;[1]разряды!$H$5,[1]разряды!$H$3,б/р))))))))</f>
        <v>II</v>
      </c>
      <c r="K27" s="17" t="s">
        <v>51</v>
      </c>
    </row>
    <row r="28" spans="1:11" ht="12.95" customHeight="1" x14ac:dyDescent="0.25">
      <c r="A28" s="3">
        <v>17</v>
      </c>
      <c r="B28" s="22" t="s">
        <v>354</v>
      </c>
      <c r="C28" s="3">
        <v>86</v>
      </c>
      <c r="D28" s="120" t="s">
        <v>355</v>
      </c>
      <c r="E28" s="3" t="s">
        <v>17</v>
      </c>
      <c r="F28" s="5" t="s">
        <v>77</v>
      </c>
      <c r="G28" s="3" t="s">
        <v>194</v>
      </c>
      <c r="H28" s="157"/>
      <c r="I28" s="158">
        <f>VLOOKUP(C28,[1]Финишка!$D$3:$E$157,2,FALSE)</f>
        <v>6.7800925925925936E-3</v>
      </c>
      <c r="J28" s="14" t="str">
        <f>IF(I28=" "," ",IF(I28&lt;[1]разряды!$B$5,[1]разряды!$B$3,IF(I28&lt;[1]разряды!$C$5,[1]разряды!$C$3,IF(I28&lt;[1]разряды!$D$5,[1]разряды!$D$3,IF(I28&lt;[1]разряды!$E$5,[1]разряды!$E$3,IF(I28&lt;[1]разряды!$F$5,[1]разряды!$F$3,IF(I28&lt;[1]разряды!$G$5,[1]разряды!$G$3,IF(I28&lt;[1]разряды!$H$5,[1]разряды!$H$3,б/р))))))))</f>
        <v>II</v>
      </c>
      <c r="K28" s="17" t="s">
        <v>18</v>
      </c>
    </row>
    <row r="29" spans="1:11" ht="12.95" customHeight="1" x14ac:dyDescent="0.25">
      <c r="A29" s="3">
        <v>18</v>
      </c>
      <c r="B29" s="22" t="s">
        <v>356</v>
      </c>
      <c r="C29" s="3">
        <v>70</v>
      </c>
      <c r="D29" s="120" t="s">
        <v>204</v>
      </c>
      <c r="E29" s="3"/>
      <c r="F29" s="5" t="s">
        <v>77</v>
      </c>
      <c r="G29" s="3" t="s">
        <v>337</v>
      </c>
      <c r="H29" s="157"/>
      <c r="I29" s="158">
        <f>VLOOKUP(C29,[1]Финишка!$D$3:$E$157,2,FALSE)</f>
        <v>6.8090277777777776E-3</v>
      </c>
      <c r="J29" s="14" t="str">
        <f>IF(I29=" "," ",IF(I29&lt;[1]разряды!$B$5,[1]разряды!$B$3,IF(I29&lt;[1]разряды!$C$5,[1]разряды!$C$3,IF(I29&lt;[1]разряды!$D$5,[1]разряды!$D$3,IF(I29&lt;[1]разряды!$E$5,[1]разряды!$E$3,IF(I29&lt;[1]разряды!$F$5,[1]разряды!$F$3,IF(I29&lt;[1]разряды!$G$5,[1]разряды!$G$3,IF(I29&lt;[1]разряды!$H$5,[1]разряды!$H$3,б/р))))))))</f>
        <v>II</v>
      </c>
      <c r="K29" s="17" t="s">
        <v>51</v>
      </c>
    </row>
    <row r="30" spans="1:11" ht="12.95" customHeight="1" x14ac:dyDescent="0.25">
      <c r="A30" s="3">
        <v>19</v>
      </c>
      <c r="B30" s="22" t="s">
        <v>357</v>
      </c>
      <c r="C30" s="3">
        <v>75</v>
      </c>
      <c r="D30" s="120" t="s">
        <v>204</v>
      </c>
      <c r="E30" s="3"/>
      <c r="F30" s="5" t="s">
        <v>77</v>
      </c>
      <c r="G30" s="3" t="s">
        <v>337</v>
      </c>
      <c r="H30" s="159"/>
      <c r="I30" s="158">
        <f>VLOOKUP(C30,[1]Финишка!$D$3:$E$157,2,FALSE)</f>
        <v>6.8923611111111121E-3</v>
      </c>
      <c r="J30" s="14" t="str">
        <f>IF(I30=" "," ",IF(I30&lt;[1]разряды!$B$5,[1]разряды!$B$3,IF(I30&lt;[1]разряды!$C$5,[1]разряды!$C$3,IF(I30&lt;[1]разряды!$D$5,[1]разряды!$D$3,IF(I30&lt;[1]разряды!$E$5,[1]разряды!$E$3,IF(I30&lt;[1]разряды!$F$5,[1]разряды!$F$3,IF(I30&lt;[1]разряды!$G$5,[1]разряды!$G$3,IF(I30&lt;[1]разряды!$H$5,[1]разряды!$H$3,б/р))))))))</f>
        <v>III</v>
      </c>
      <c r="K30" s="4" t="s">
        <v>51</v>
      </c>
    </row>
    <row r="31" spans="1:11" ht="12.95" customHeight="1" x14ac:dyDescent="0.25">
      <c r="A31" s="3">
        <v>20</v>
      </c>
      <c r="B31" s="22" t="s">
        <v>358</v>
      </c>
      <c r="C31" s="3">
        <v>74</v>
      </c>
      <c r="D31" s="120" t="s">
        <v>209</v>
      </c>
      <c r="E31" s="3"/>
      <c r="F31" s="5" t="s">
        <v>77</v>
      </c>
      <c r="G31" s="3" t="s">
        <v>337</v>
      </c>
      <c r="H31" s="157"/>
      <c r="I31" s="158">
        <f>VLOOKUP(C31,[1]Финишка!$D$3:$E$157,2,FALSE)</f>
        <v>6.9027777777777776E-3</v>
      </c>
      <c r="J31" s="14" t="str">
        <f>IF(I31=" "," ",IF(I31&lt;[1]разряды!$B$5,[1]разряды!$B$3,IF(I31&lt;[1]разряды!$C$5,[1]разряды!$C$3,IF(I31&lt;[1]разряды!$D$5,[1]разряды!$D$3,IF(I31&lt;[1]разряды!$E$5,[1]разряды!$E$3,IF(I31&lt;[1]разряды!$F$5,[1]разряды!$F$3,IF(I31&lt;[1]разряды!$G$5,[1]разряды!$G$3,IF(I31&lt;[1]разряды!$H$5,[1]разряды!$H$3,б/р))))))))</f>
        <v>III</v>
      </c>
      <c r="K31" s="4" t="s">
        <v>51</v>
      </c>
    </row>
    <row r="32" spans="1:11" ht="12.95" customHeight="1" x14ac:dyDescent="0.25">
      <c r="A32" s="3">
        <v>21</v>
      </c>
      <c r="B32" s="22" t="s">
        <v>168</v>
      </c>
      <c r="C32" s="3">
        <v>48</v>
      </c>
      <c r="D32" s="120" t="s">
        <v>359</v>
      </c>
      <c r="E32" s="3" t="s">
        <v>16</v>
      </c>
      <c r="F32" s="5" t="s">
        <v>77</v>
      </c>
      <c r="G32" s="3" t="s">
        <v>194</v>
      </c>
      <c r="H32" s="157"/>
      <c r="I32" s="158">
        <f>VLOOKUP(C32,[1]Финишка!$D$3:$E$157,2,FALSE)</f>
        <v>6.9155092592592601E-3</v>
      </c>
      <c r="J32" s="14" t="str">
        <f>IF(I32=" "," ",IF(I32&lt;[1]разряды!$B$5,[1]разряды!$B$3,IF(I32&lt;[1]разряды!$C$5,[1]разряды!$C$3,IF(I32&lt;[1]разряды!$D$5,[1]разряды!$D$3,IF(I32&lt;[1]разряды!$E$5,[1]разряды!$E$3,IF(I32&lt;[1]разряды!$F$5,[1]разряды!$F$3,IF(I32&lt;[1]разряды!$G$5,[1]разряды!$G$3,IF(I32&lt;[1]разряды!$H$5,[1]разряды!$H$3,б/р))))))))</f>
        <v>III</v>
      </c>
      <c r="K32" s="4" t="s">
        <v>128</v>
      </c>
    </row>
    <row r="33" spans="1:11" ht="12.95" customHeight="1" x14ac:dyDescent="0.25">
      <c r="A33" s="3">
        <v>22</v>
      </c>
      <c r="B33" s="17" t="s">
        <v>59</v>
      </c>
      <c r="C33" s="3">
        <v>989</v>
      </c>
      <c r="D33" s="120" t="s">
        <v>360</v>
      </c>
      <c r="E33" s="73"/>
      <c r="F33" s="5" t="s">
        <v>219</v>
      </c>
      <c r="G33" s="3" t="s">
        <v>33</v>
      </c>
      <c r="H33" s="157"/>
      <c r="I33" s="158">
        <f>VLOOKUP(C33,[1]Финишка!$D$3:$E$157,2,FALSE)</f>
        <v>6.9502314814814808E-3</v>
      </c>
      <c r="J33" s="14" t="str">
        <f>IF(I33=" "," ",IF(I33&lt;[1]разряды!$B$5,[1]разряды!$B$3,IF(I33&lt;[1]разряды!$C$5,[1]разряды!$C$3,IF(I33&lt;[1]разряды!$D$5,[1]разряды!$D$3,IF(I33&lt;[1]разряды!$E$5,[1]разряды!$E$3,IF(I33&lt;[1]разряды!$F$5,[1]разряды!$F$3,IF(I33&lt;[1]разряды!$G$5,[1]разряды!$G$3,IF(I33&lt;[1]разряды!$H$5,[1]разряды!$H$3,б/р))))))))</f>
        <v>III</v>
      </c>
      <c r="K33" s="4"/>
    </row>
    <row r="34" spans="1:11" ht="12.95" customHeight="1" x14ac:dyDescent="0.25">
      <c r="A34" s="3">
        <v>23</v>
      </c>
      <c r="B34" s="22" t="s">
        <v>361</v>
      </c>
      <c r="C34" s="160">
        <v>851</v>
      </c>
      <c r="D34" s="128" t="s">
        <v>262</v>
      </c>
      <c r="E34" s="27"/>
      <c r="F34" s="42" t="s">
        <v>219</v>
      </c>
      <c r="G34" s="3" t="s">
        <v>24</v>
      </c>
      <c r="H34" s="161"/>
      <c r="I34" s="158">
        <f>VLOOKUP(C34,[1]Финишка!$D$3:$E$157,2,FALSE)</f>
        <v>6.9664351851851858E-3</v>
      </c>
      <c r="J34" s="14" t="str">
        <f>IF(I34=" "," ",IF(I34&lt;[1]разряды!$B$5,[1]разряды!$B$3,IF(I34&lt;[1]разряды!$C$5,[1]разряды!$C$3,IF(I34&lt;[1]разряды!$D$5,[1]разряды!$D$3,IF(I34&lt;[1]разряды!$E$5,[1]разряды!$E$3,IF(I34&lt;[1]разряды!$F$5,[1]разряды!$F$3,IF(I34&lt;[1]разряды!$G$5,[1]разряды!$G$3,IF(I34&lt;[1]разряды!$H$5,[1]разряды!$H$3,б/р))))))))</f>
        <v>III</v>
      </c>
      <c r="K34" s="4"/>
    </row>
    <row r="35" spans="1:11" ht="12.95" customHeight="1" x14ac:dyDescent="0.25">
      <c r="A35" s="3">
        <v>24</v>
      </c>
      <c r="B35" s="22" t="s">
        <v>362</v>
      </c>
      <c r="C35" s="27">
        <v>828</v>
      </c>
      <c r="D35" s="128" t="s">
        <v>363</v>
      </c>
      <c r="E35" s="74"/>
      <c r="F35" s="42" t="s">
        <v>219</v>
      </c>
      <c r="G35" s="27" t="s">
        <v>36</v>
      </c>
      <c r="H35" s="10"/>
      <c r="I35" s="23">
        <f>VLOOKUP(C35,[1]Финишка!$D$3:$E$157,2,FALSE)</f>
        <v>7.0740740740740738E-3</v>
      </c>
      <c r="J35" s="14" t="str">
        <f>IF(I35=" "," ",IF(I35&lt;[1]разряды!$B$5,[1]разряды!$B$3,IF(I35&lt;[1]разряды!$C$5,[1]разряды!$C$3,IF(I35&lt;[1]разряды!$D$5,[1]разряды!$D$3,IF(I35&lt;[1]разряды!$E$5,[1]разряды!$E$3,IF(I35&lt;[1]разряды!$F$5,[1]разряды!$F$3,IF(I35&lt;[1]разряды!$G$5,[1]разряды!$G$3,IF(I35&lt;[1]разряды!$H$5,[1]разряды!$H$3,б/р))))))))</f>
        <v>III</v>
      </c>
      <c r="K35" s="4"/>
    </row>
    <row r="36" spans="1:11" ht="12.95" customHeight="1" x14ac:dyDescent="0.25">
      <c r="A36" s="3">
        <v>25</v>
      </c>
      <c r="B36" s="22" t="s">
        <v>100</v>
      </c>
      <c r="C36" s="26">
        <v>866</v>
      </c>
      <c r="D36" s="128" t="s">
        <v>209</v>
      </c>
      <c r="E36" s="26"/>
      <c r="F36" s="42" t="s">
        <v>219</v>
      </c>
      <c r="G36" s="27" t="s">
        <v>22</v>
      </c>
      <c r="H36" s="18"/>
      <c r="I36" s="23">
        <f>VLOOKUP(C36,[1]Финишка!$D$3:$E$157,2,FALSE)</f>
        <v>7.0740740740740738E-3</v>
      </c>
      <c r="J36" s="14" t="str">
        <f>IF(I36=" "," ",IF(I36&lt;[1]разряды!$B$5,[1]разряды!$B$3,IF(I36&lt;[1]разряды!$C$5,[1]разряды!$C$3,IF(I36&lt;[1]разряды!$D$5,[1]разряды!$D$3,IF(I36&lt;[1]разряды!$E$5,[1]разряды!$E$3,IF(I36&lt;[1]разряды!$F$5,[1]разряды!$F$3,IF(I36&lt;[1]разряды!$G$5,[1]разряды!$G$3,IF(I36&lt;[1]разряды!$H$5,[1]разряды!$H$3,б/р))))))))</f>
        <v>III</v>
      </c>
      <c r="K36" s="17"/>
    </row>
    <row r="37" spans="1:11" ht="12.95" customHeight="1" x14ac:dyDescent="0.25">
      <c r="A37" s="3">
        <v>26</v>
      </c>
      <c r="B37" s="40" t="s">
        <v>364</v>
      </c>
      <c r="C37" s="41">
        <v>906</v>
      </c>
      <c r="D37" s="121" t="s">
        <v>365</v>
      </c>
      <c r="E37" s="41" t="s">
        <v>17</v>
      </c>
      <c r="F37" s="42" t="s">
        <v>80</v>
      </c>
      <c r="G37" s="41" t="s">
        <v>339</v>
      </c>
      <c r="H37" s="18"/>
      <c r="I37" s="23">
        <f>VLOOKUP(C37,[1]Финишка!$D$3:$E$157,2,FALSE)</f>
        <v>7.0879629629629634E-3</v>
      </c>
      <c r="J37" s="14" t="str">
        <f>IF(I37=" "," ",IF(I37&lt;[1]разряды!$B$5,[1]разряды!$B$3,IF(I37&lt;[1]разряды!$C$5,[1]разряды!$C$3,IF(I37&lt;[1]разряды!$D$5,[1]разряды!$D$3,IF(I37&lt;[1]разряды!$E$5,[1]разряды!$E$3,IF(I37&lt;[1]разряды!$F$5,[1]разряды!$F$3,IF(I37&lt;[1]разряды!$G$5,[1]разряды!$G$3,IF(I37&lt;[1]разряды!$H$5,[1]разряды!$H$3,б/р))))))))</f>
        <v>III</v>
      </c>
      <c r="K37" s="4" t="s">
        <v>366</v>
      </c>
    </row>
    <row r="38" spans="1:11" ht="12.95" customHeight="1" x14ac:dyDescent="0.25">
      <c r="A38" s="3">
        <v>27</v>
      </c>
      <c r="B38" s="40" t="s">
        <v>367</v>
      </c>
      <c r="C38" s="41">
        <v>905</v>
      </c>
      <c r="D38" s="121" t="s">
        <v>368</v>
      </c>
      <c r="E38" s="41" t="s">
        <v>31</v>
      </c>
      <c r="F38" s="42" t="s">
        <v>80</v>
      </c>
      <c r="G38" s="41" t="s">
        <v>339</v>
      </c>
      <c r="H38" s="18"/>
      <c r="I38" s="23">
        <f>VLOOKUP(C38,[1]Финишка!$D$3:$E$157,2,FALSE)</f>
        <v>7.0902777777777787E-3</v>
      </c>
      <c r="J38" s="14" t="str">
        <f>IF(I38=" "," ",IF(I38&lt;[1]разряды!$B$5,[1]разряды!$B$3,IF(I38&lt;[1]разряды!$C$5,[1]разряды!$C$3,IF(I38&lt;[1]разряды!$D$5,[1]разряды!$D$3,IF(I38&lt;[1]разряды!$E$5,[1]разряды!$E$3,IF(I38&lt;[1]разряды!$F$5,[1]разряды!$F$3,IF(I38&lt;[1]разряды!$G$5,[1]разряды!$G$3,IF(I38&lt;[1]разряды!$H$5,[1]разряды!$H$3,б/р))))))))</f>
        <v>III</v>
      </c>
      <c r="K38" s="4" t="s">
        <v>302</v>
      </c>
    </row>
    <row r="39" spans="1:11" ht="12.95" customHeight="1" x14ac:dyDescent="0.25">
      <c r="A39" s="3">
        <v>28</v>
      </c>
      <c r="B39" s="22" t="s">
        <v>185</v>
      </c>
      <c r="C39" s="3">
        <v>76</v>
      </c>
      <c r="D39" s="120" t="s">
        <v>204</v>
      </c>
      <c r="E39" s="3"/>
      <c r="F39" s="5" t="s">
        <v>77</v>
      </c>
      <c r="G39" s="3" t="s">
        <v>337</v>
      </c>
      <c r="H39" s="5"/>
      <c r="I39" s="23">
        <f>VLOOKUP(C39,[1]Финишка!$D$3:$E$157,2,FALSE)</f>
        <v>7.1365740740740738E-3</v>
      </c>
      <c r="J39" s="14" t="str">
        <f>IF(I39=" "," ",IF(I39&lt;[1]разряды!$B$5,[1]разряды!$B$3,IF(I39&lt;[1]разряды!$C$5,[1]разряды!$C$3,IF(I39&lt;[1]разряды!$D$5,[1]разряды!$D$3,IF(I39&lt;[1]разряды!$E$5,[1]разряды!$E$3,IF(I39&lt;[1]разряды!$F$5,[1]разряды!$F$3,IF(I39&lt;[1]разряды!$G$5,[1]разряды!$G$3,IF(I39&lt;[1]разряды!$H$5,[1]разряды!$H$3,б/р))))))))</f>
        <v>III</v>
      </c>
      <c r="K39" s="4" t="s">
        <v>51</v>
      </c>
    </row>
    <row r="40" spans="1:11" ht="12.95" customHeight="1" x14ac:dyDescent="0.25">
      <c r="A40" s="3">
        <v>29</v>
      </c>
      <c r="B40" s="22" t="s">
        <v>183</v>
      </c>
      <c r="C40" s="3">
        <v>998</v>
      </c>
      <c r="D40" s="120" t="s">
        <v>369</v>
      </c>
      <c r="E40" s="3"/>
      <c r="F40" s="5" t="s">
        <v>77</v>
      </c>
      <c r="G40" s="3" t="s">
        <v>71</v>
      </c>
      <c r="H40" s="4"/>
      <c r="I40" s="23">
        <f>VLOOKUP(C40,[1]Финишка!$D$3:$E$157,2,FALSE)</f>
        <v>7.1516203703703707E-3</v>
      </c>
      <c r="J40" s="14" t="str">
        <f>IF(I40=" "," ",IF(I40&lt;[1]разряды!$B$5,[1]разряды!$B$3,IF(I40&lt;[1]разряды!$C$5,[1]разряды!$C$3,IF(I40&lt;[1]разряды!$D$5,[1]разряды!$D$3,IF(I40&lt;[1]разряды!$E$5,[1]разряды!$E$3,IF(I40&lt;[1]разряды!$F$5,[1]разряды!$F$3,IF(I40&lt;[1]разряды!$G$5,[1]разряды!$G$3,IF(I40&lt;[1]разряды!$H$5,[1]разряды!$H$3,б/р))))))))</f>
        <v>III</v>
      </c>
      <c r="K40" s="4" t="s">
        <v>21</v>
      </c>
    </row>
    <row r="41" spans="1:11" ht="12.95" customHeight="1" x14ac:dyDescent="0.25">
      <c r="A41" s="3">
        <v>30</v>
      </c>
      <c r="B41" s="22" t="s">
        <v>370</v>
      </c>
      <c r="C41" s="3">
        <v>72</v>
      </c>
      <c r="D41" s="120" t="s">
        <v>209</v>
      </c>
      <c r="E41" s="3"/>
      <c r="F41" s="5" t="s">
        <v>77</v>
      </c>
      <c r="G41" s="3" t="s">
        <v>337</v>
      </c>
      <c r="H41" s="5"/>
      <c r="I41" s="23">
        <f>VLOOKUP(C41,[1]Финишка!$D$3:$E$157,2,FALSE)</f>
        <v>7.1747685185185187E-3</v>
      </c>
      <c r="J41" s="14" t="str">
        <f>IF(I41=" "," ",IF(I41&lt;[1]разряды!$B$5,[1]разряды!$B$3,IF(I41&lt;[1]разряды!$C$5,[1]разряды!$C$3,IF(I41&lt;[1]разряды!$D$5,[1]разряды!$D$3,IF(I41&lt;[1]разряды!$E$5,[1]разряды!$E$3,IF(I41&lt;[1]разряды!$F$5,[1]разряды!$F$3,IF(I41&lt;[1]разряды!$G$5,[1]разряды!$G$3,IF(I41&lt;[1]разряды!$H$5,[1]разряды!$H$3,б/р))))))))</f>
        <v>III</v>
      </c>
      <c r="K41" s="4" t="s">
        <v>51</v>
      </c>
    </row>
    <row r="42" spans="1:11" ht="12.95" customHeight="1" x14ac:dyDescent="0.25">
      <c r="A42" s="3">
        <v>31</v>
      </c>
      <c r="B42" s="17" t="s">
        <v>371</v>
      </c>
      <c r="C42" s="3">
        <v>21</v>
      </c>
      <c r="D42" s="120" t="s">
        <v>262</v>
      </c>
      <c r="E42" s="61"/>
      <c r="F42" s="5" t="s">
        <v>219</v>
      </c>
      <c r="G42" s="61" t="s">
        <v>222</v>
      </c>
      <c r="H42" s="5"/>
      <c r="I42" s="23">
        <f>VLOOKUP(C42,[1]Финишка!$D$3:$E$157,2,FALSE)</f>
        <v>7.2094907407407394E-3</v>
      </c>
      <c r="J42" s="14" t="str">
        <f>IF(I42=" "," ",IF(I42&lt;[1]разряды!$B$5,[1]разряды!$B$3,IF(I42&lt;[1]разряды!$C$5,[1]разряды!$C$3,IF(I42&lt;[1]разряды!$D$5,[1]разряды!$D$3,IF(I42&lt;[1]разряды!$E$5,[1]разряды!$E$3,IF(I42&lt;[1]разряды!$F$5,[1]разряды!$F$3,IF(I42&lt;[1]разряды!$G$5,[1]разряды!$G$3,IF(I42&lt;[1]разряды!$H$5,[1]разряды!$H$3,б/р))))))))</f>
        <v>III</v>
      </c>
      <c r="K42" s="4"/>
    </row>
    <row r="43" spans="1:11" ht="12.95" customHeight="1" x14ac:dyDescent="0.25">
      <c r="A43" s="3">
        <v>32</v>
      </c>
      <c r="B43" s="22" t="s">
        <v>189</v>
      </c>
      <c r="C43" s="3">
        <v>73</v>
      </c>
      <c r="D43" s="120" t="s">
        <v>204</v>
      </c>
      <c r="E43" s="3"/>
      <c r="F43" s="5" t="s">
        <v>77</v>
      </c>
      <c r="G43" s="3" t="s">
        <v>337</v>
      </c>
      <c r="H43" s="5"/>
      <c r="I43" s="23">
        <f>VLOOKUP(C43,[1]Финишка!$D$3:$E$157,2,FALSE)</f>
        <v>7.2233796296296308E-3</v>
      </c>
      <c r="J43" s="14" t="str">
        <f>IF(I43=" "," ",IF(I43&lt;[1]разряды!$B$5,[1]разряды!$B$3,IF(I43&lt;[1]разряды!$C$5,[1]разряды!$C$3,IF(I43&lt;[1]разряды!$D$5,[1]разряды!$D$3,IF(I43&lt;[1]разряды!$E$5,[1]разряды!$E$3,IF(I43&lt;[1]разряды!$F$5,[1]разряды!$F$3,IF(I43&lt;[1]разряды!$G$5,[1]разряды!$G$3,IF(I43&lt;[1]разряды!$H$5,[1]разряды!$H$3,б/р))))))))</f>
        <v>III</v>
      </c>
      <c r="K43" s="4" t="s">
        <v>51</v>
      </c>
    </row>
    <row r="44" spans="1:11" ht="12.95" customHeight="1" x14ac:dyDescent="0.25">
      <c r="A44" s="3">
        <v>33</v>
      </c>
      <c r="B44" s="22" t="s">
        <v>184</v>
      </c>
      <c r="C44" s="3">
        <v>77</v>
      </c>
      <c r="D44" s="120" t="s">
        <v>204</v>
      </c>
      <c r="E44" s="3"/>
      <c r="F44" s="5" t="s">
        <v>77</v>
      </c>
      <c r="G44" s="3" t="s">
        <v>337</v>
      </c>
      <c r="H44" s="5"/>
      <c r="I44" s="23">
        <f>VLOOKUP(C44,[1]Финишка!$D$3:$E$157,2,FALSE)</f>
        <v>7.2465277777777779E-3</v>
      </c>
      <c r="J44" s="14" t="str">
        <f>IF(I44=" "," ",IF(I44&lt;[1]разряды!$B$5,[1]разряды!$B$3,IF(I44&lt;[1]разряды!$C$5,[1]разряды!$C$3,IF(I44&lt;[1]разряды!$D$5,[1]разряды!$D$3,IF(I44&lt;[1]разряды!$E$5,[1]разряды!$E$3,IF(I44&lt;[1]разряды!$F$5,[1]разряды!$F$3,IF(I44&lt;[1]разряды!$G$5,[1]разряды!$G$3,IF(I44&lt;[1]разряды!$H$5,[1]разряды!$H$3,б/р))))))))</f>
        <v>Iюн</v>
      </c>
      <c r="K44" s="4" t="s">
        <v>51</v>
      </c>
    </row>
    <row r="45" spans="1:11" ht="12.95" customHeight="1" x14ac:dyDescent="0.25">
      <c r="A45" s="3">
        <v>34</v>
      </c>
      <c r="B45" s="4" t="s">
        <v>166</v>
      </c>
      <c r="C45" s="5">
        <v>991</v>
      </c>
      <c r="D45" s="122" t="s">
        <v>283</v>
      </c>
      <c r="E45" s="94"/>
      <c r="F45" s="5" t="s">
        <v>219</v>
      </c>
      <c r="G45" s="5" t="s">
        <v>33</v>
      </c>
      <c r="H45" s="5"/>
      <c r="I45" s="23">
        <f>VLOOKUP(C45,[1]Финишка!$D$3:$E$157,2,FALSE)</f>
        <v>7.2557870370370372E-3</v>
      </c>
      <c r="J45" s="14" t="str">
        <f>IF(I45=" "," ",IF(I45&lt;[1]разряды!$B$5,[1]разряды!$B$3,IF(I45&lt;[1]разряды!$C$5,[1]разряды!$C$3,IF(I45&lt;[1]разряды!$D$5,[1]разряды!$D$3,IF(I45&lt;[1]разряды!$E$5,[1]разряды!$E$3,IF(I45&lt;[1]разряды!$F$5,[1]разряды!$F$3,IF(I45&lt;[1]разряды!$G$5,[1]разряды!$G$3,IF(I45&lt;[1]разряды!$H$5,[1]разряды!$H$3,б/р))))))))</f>
        <v>Iюн</v>
      </c>
      <c r="K45" s="4"/>
    </row>
    <row r="46" spans="1:11" ht="12.95" customHeight="1" x14ac:dyDescent="0.25">
      <c r="A46" s="3">
        <v>35</v>
      </c>
      <c r="B46" s="30" t="s">
        <v>372</v>
      </c>
      <c r="C46" s="5">
        <v>36</v>
      </c>
      <c r="D46" s="122" t="s">
        <v>373</v>
      </c>
      <c r="E46" s="5" t="s">
        <v>17</v>
      </c>
      <c r="F46" s="5" t="s">
        <v>77</v>
      </c>
      <c r="G46" s="5" t="s">
        <v>194</v>
      </c>
      <c r="H46" s="3"/>
      <c r="I46" s="23">
        <f>VLOOKUP(C46,[1]Финишка!$D$3:$E$157,2,FALSE)</f>
        <v>7.2870370370370372E-3</v>
      </c>
      <c r="J46" s="14" t="str">
        <f>IF(I46=" "," ",IF(I46&lt;[1]разряды!$B$5,[1]разряды!$B$3,IF(I46&lt;[1]разряды!$C$5,[1]разряды!$C$3,IF(I46&lt;[1]разряды!$D$5,[1]разряды!$D$3,IF(I46&lt;[1]разряды!$E$5,[1]разряды!$E$3,IF(I46&lt;[1]разряды!$F$5,[1]разряды!$F$3,IF(I46&lt;[1]разряды!$G$5,[1]разряды!$G$3,IF(I46&lt;[1]разряды!$H$5,[1]разряды!$H$3,б/р))))))))</f>
        <v>Iюн</v>
      </c>
      <c r="K46" s="4" t="s">
        <v>47</v>
      </c>
    </row>
    <row r="47" spans="1:11" ht="12.95" customHeight="1" x14ac:dyDescent="0.25">
      <c r="A47" s="3">
        <v>36</v>
      </c>
      <c r="B47" s="22" t="s">
        <v>167</v>
      </c>
      <c r="C47" s="3">
        <v>850</v>
      </c>
      <c r="D47" s="120" t="s">
        <v>209</v>
      </c>
      <c r="E47" s="3"/>
      <c r="F47" s="5" t="s">
        <v>219</v>
      </c>
      <c r="G47" s="5" t="s">
        <v>24</v>
      </c>
      <c r="H47" s="3"/>
      <c r="I47" s="23">
        <f>VLOOKUP(C47,[1]Финишка!$D$3:$E$157,2,FALSE)</f>
        <v>7.325231481481482E-3</v>
      </c>
      <c r="J47" s="14" t="str">
        <f>IF(I47=" "," ",IF(I47&lt;[1]разряды!$B$5,[1]разряды!$B$3,IF(I47&lt;[1]разряды!$C$5,[1]разряды!$C$3,IF(I47&lt;[1]разряды!$D$5,[1]разряды!$D$3,IF(I47&lt;[1]разряды!$E$5,[1]разряды!$E$3,IF(I47&lt;[1]разряды!$F$5,[1]разряды!$F$3,IF(I47&lt;[1]разряды!$G$5,[1]разряды!$G$3,IF(I47&lt;[1]разряды!$H$5,[1]разряды!$H$3,б/р))))))))</f>
        <v>Iюн</v>
      </c>
      <c r="K47" s="4"/>
    </row>
    <row r="48" spans="1:11" ht="12.95" customHeight="1" x14ac:dyDescent="0.25">
      <c r="A48" s="3">
        <v>37</v>
      </c>
      <c r="B48" s="17" t="s">
        <v>374</v>
      </c>
      <c r="C48" s="3">
        <v>997</v>
      </c>
      <c r="D48" s="120" t="s">
        <v>375</v>
      </c>
      <c r="E48" s="78"/>
      <c r="F48" s="5" t="s">
        <v>219</v>
      </c>
      <c r="G48" s="5" t="s">
        <v>33</v>
      </c>
      <c r="H48" s="5"/>
      <c r="I48" s="23">
        <f>VLOOKUP(C48,[1]Финишка!$D$3:$E$157,2,FALSE)</f>
        <v>7.3287037037037027E-3</v>
      </c>
      <c r="J48" s="14" t="str">
        <f>IF(I48=" "," ",IF(I48&lt;[1]разряды!$B$5,[1]разряды!$B$3,IF(I48&lt;[1]разряды!$C$5,[1]разряды!$C$3,IF(I48&lt;[1]разряды!$D$5,[1]разряды!$D$3,IF(I48&lt;[1]разряды!$E$5,[1]разряды!$E$3,IF(I48&lt;[1]разряды!$F$5,[1]разряды!$F$3,IF(I48&lt;[1]разряды!$G$5,[1]разряды!$G$3,IF(I48&lt;[1]разряды!$H$5,[1]разряды!$H$3,б/р))))))))</f>
        <v>Iюн</v>
      </c>
      <c r="K48" s="4"/>
    </row>
    <row r="49" spans="1:11" ht="12.95" customHeight="1" x14ac:dyDescent="0.25">
      <c r="A49" s="3">
        <v>38</v>
      </c>
      <c r="B49" s="22" t="s">
        <v>50</v>
      </c>
      <c r="C49" s="18">
        <v>6</v>
      </c>
      <c r="D49" s="120" t="s">
        <v>209</v>
      </c>
      <c r="E49" s="3"/>
      <c r="F49" s="5" t="s">
        <v>77</v>
      </c>
      <c r="G49" s="5" t="s">
        <v>337</v>
      </c>
      <c r="H49" s="56"/>
      <c r="I49" s="23">
        <f>VLOOKUP(C49,[1]Финишка!$D$3:$E$157,2,FALSE)</f>
        <v>7.3773148148148148E-3</v>
      </c>
      <c r="J49" s="14" t="str">
        <f>IF(I49=" "," ",IF(I49&lt;[1]разряды!$B$5,[1]разряды!$B$3,IF(I49&lt;[1]разряды!$C$5,[1]разряды!$C$3,IF(I49&lt;[1]разряды!$D$5,[1]разряды!$D$3,IF(I49&lt;[1]разряды!$E$5,[1]разряды!$E$3,IF(I49&lt;[1]разряды!$F$5,[1]разряды!$F$3,IF(I49&lt;[1]разряды!$G$5,[1]разряды!$G$3,IF(I49&lt;[1]разряды!$H$5,[1]разряды!$H$3,б/р))))))))</f>
        <v>Iюн</v>
      </c>
      <c r="K49" s="4" t="s">
        <v>18</v>
      </c>
    </row>
    <row r="50" spans="1:11" ht="12.95" customHeight="1" x14ac:dyDescent="0.25">
      <c r="A50" s="3">
        <v>39</v>
      </c>
      <c r="B50" s="39" t="s">
        <v>175</v>
      </c>
      <c r="C50" s="36">
        <v>986</v>
      </c>
      <c r="D50" s="151" t="s">
        <v>231</v>
      </c>
      <c r="E50" s="152"/>
      <c r="F50" s="3" t="s">
        <v>219</v>
      </c>
      <c r="G50" s="3" t="s">
        <v>33</v>
      </c>
      <c r="H50" s="18"/>
      <c r="I50" s="23">
        <f>VLOOKUP(C50,[1]Финишка!$D$3:$E$157,2,FALSE)</f>
        <v>7.3946759259259261E-3</v>
      </c>
      <c r="J50" s="14" t="str">
        <f>IF(I50=" "," ",IF(I50&lt;[1]разряды!$B$5,[1]разряды!$B$3,IF(I50&lt;[1]разряды!$C$5,[1]разряды!$C$3,IF(I50&lt;[1]разряды!$D$5,[1]разряды!$D$3,IF(I50&lt;[1]разряды!$E$5,[1]разряды!$E$3,IF(I50&lt;[1]разряды!$F$5,[1]разряды!$F$3,IF(I50&lt;[1]разряды!$G$5,[1]разряды!$G$3,IF(I50&lt;[1]разряды!$H$5,[1]разряды!$H$3,б/р))))))))</f>
        <v>Iюн</v>
      </c>
      <c r="K50" s="4"/>
    </row>
    <row r="51" spans="1:11" ht="12.95" customHeight="1" x14ac:dyDescent="0.25">
      <c r="A51" s="3">
        <v>40</v>
      </c>
      <c r="B51" s="17" t="s">
        <v>376</v>
      </c>
      <c r="C51" s="3">
        <v>819</v>
      </c>
      <c r="D51" s="120" t="s">
        <v>377</v>
      </c>
      <c r="E51" s="73"/>
      <c r="F51" s="42" t="s">
        <v>219</v>
      </c>
      <c r="G51" s="5" t="s">
        <v>60</v>
      </c>
      <c r="H51" s="19"/>
      <c r="I51" s="23">
        <f>VLOOKUP(C51,[1]Финишка!$D$3:$E$157,2,FALSE)</f>
        <v>7.4884259259259262E-3</v>
      </c>
      <c r="J51" s="14" t="str">
        <f>IF(I51=" "," ",IF(I51&lt;[1]разряды!$B$5,[1]разряды!$B$3,IF(I51&lt;[1]разряды!$C$5,[1]разряды!$C$3,IF(I51&lt;[1]разряды!$D$5,[1]разряды!$D$3,IF(I51&lt;[1]разряды!$E$5,[1]разряды!$E$3,IF(I51&lt;[1]разряды!$F$5,[1]разряды!$F$3,IF(I51&lt;[1]разряды!$G$5,[1]разряды!$G$3,IF(I51&lt;[1]разряды!$H$5,[1]разряды!$H$3,б/р))))))))</f>
        <v>Iюн</v>
      </c>
      <c r="K51" s="4"/>
    </row>
    <row r="52" spans="1:11" ht="12.95" customHeight="1" x14ac:dyDescent="0.25">
      <c r="A52" s="3">
        <v>41</v>
      </c>
      <c r="B52" s="17" t="s">
        <v>62</v>
      </c>
      <c r="C52" s="3">
        <v>814</v>
      </c>
      <c r="D52" s="120" t="s">
        <v>378</v>
      </c>
      <c r="E52" s="73"/>
      <c r="F52" s="42" t="s">
        <v>219</v>
      </c>
      <c r="G52" s="5" t="s">
        <v>60</v>
      </c>
      <c r="H52" s="10"/>
      <c r="I52" s="23">
        <f>VLOOKUP(C52,[1]Финишка!$D$3:$E$157,2,FALSE)</f>
        <v>7.4930555555555549E-3</v>
      </c>
      <c r="J52" s="14" t="str">
        <f>IF(I52=" "," ",IF(I52&lt;[1]разряды!$B$5,[1]разряды!$B$3,IF(I52&lt;[1]разряды!$C$5,[1]разряды!$C$3,IF(I52&lt;[1]разряды!$D$5,[1]разряды!$D$3,IF(I52&lt;[1]разряды!$E$5,[1]разряды!$E$3,IF(I52&lt;[1]разряды!$F$5,[1]разряды!$F$3,IF(I52&lt;[1]разряды!$G$5,[1]разряды!$G$3,IF(I52&lt;[1]разряды!$H$5,[1]разряды!$H$3,б/р))))))))</f>
        <v>Iюн</v>
      </c>
      <c r="K52" s="4"/>
    </row>
    <row r="53" spans="1:11" ht="12.95" customHeight="1" x14ac:dyDescent="0.25">
      <c r="A53" s="3">
        <v>42</v>
      </c>
      <c r="B53" s="22" t="s">
        <v>379</v>
      </c>
      <c r="C53" s="26">
        <v>843</v>
      </c>
      <c r="D53" s="128" t="s">
        <v>231</v>
      </c>
      <c r="E53" s="27" t="s">
        <v>17</v>
      </c>
      <c r="F53" s="42" t="s">
        <v>219</v>
      </c>
      <c r="G53" s="3" t="s">
        <v>24</v>
      </c>
      <c r="H53" s="13"/>
      <c r="I53" s="23">
        <f>VLOOKUP(C53,[1]Финишка!$D$3:$E$157,2,FALSE)</f>
        <v>7.4988425925925925E-3</v>
      </c>
      <c r="J53" s="14" t="str">
        <f>IF(I53=" "," ",IF(I53&lt;[1]разряды!$B$5,[1]разряды!$B$3,IF(I53&lt;[1]разряды!$C$5,[1]разряды!$C$3,IF(I53&lt;[1]разряды!$D$5,[1]разряды!$D$3,IF(I53&lt;[1]разряды!$E$5,[1]разряды!$E$3,IF(I53&lt;[1]разряды!$F$5,[1]разряды!$F$3,IF(I53&lt;[1]разряды!$G$5,[1]разряды!$G$3,IF(I53&lt;[1]разряды!$H$5,[1]разряды!$H$3,б/р))))))))</f>
        <v>Iюн</v>
      </c>
      <c r="K53" s="4"/>
    </row>
    <row r="54" spans="1:11" ht="12.95" customHeight="1" x14ac:dyDescent="0.25">
      <c r="A54" s="3">
        <v>43</v>
      </c>
      <c r="B54" s="83" t="s">
        <v>380</v>
      </c>
      <c r="C54" s="18">
        <v>11</v>
      </c>
      <c r="D54" s="120" t="s">
        <v>238</v>
      </c>
      <c r="E54" s="75"/>
      <c r="F54" s="5" t="s">
        <v>219</v>
      </c>
      <c r="G54" s="3" t="s">
        <v>20</v>
      </c>
      <c r="H54" s="37"/>
      <c r="I54" s="23">
        <f>VLOOKUP(C54,[1]Финишка!$D$3:$E$157,2,FALSE)</f>
        <v>7.5104166666666661E-3</v>
      </c>
      <c r="J54" s="38" t="str">
        <f>IF(I54=" "," ",IF(I54&lt;[1]разряды!$B$5,[1]разряды!$B$3,IF(I54&lt;[1]разряды!$C$5,[1]разряды!$C$3,IF(I54&lt;[1]разряды!$D$5,[1]разряды!$D$3,IF(I54&lt;[1]разряды!$E$5,[1]разряды!$E$3,IF(I54&lt;[1]разряды!$F$5,[1]разряды!$F$3,IF(I54&lt;[1]разряды!$G$5,[1]разряды!$G$3,IF(I54&lt;[1]разряды!$H$5,[1]разряды!$H$3,б/р))))))))</f>
        <v>Iюн</v>
      </c>
      <c r="K54" s="17"/>
    </row>
    <row r="55" spans="1:11" ht="12.95" customHeight="1" x14ac:dyDescent="0.25">
      <c r="A55" s="3">
        <v>44</v>
      </c>
      <c r="B55" s="22" t="s">
        <v>381</v>
      </c>
      <c r="C55" s="27">
        <v>872</v>
      </c>
      <c r="D55" s="128" t="s">
        <v>382</v>
      </c>
      <c r="E55" s="61"/>
      <c r="F55" s="42" t="s">
        <v>219</v>
      </c>
      <c r="G55" s="3" t="s">
        <v>25</v>
      </c>
      <c r="H55" s="18"/>
      <c r="I55" s="23">
        <f>VLOOKUP(C55,[1]Финишка!$D$3:$E$157,2,FALSE)</f>
        <v>7.5439814814814814E-3</v>
      </c>
      <c r="J55" s="14" t="str">
        <f>IF(I55=" "," ",IF(I55&lt;[1]разряды!$B$5,[1]разряды!$B$3,IF(I55&lt;[1]разряды!$C$5,[1]разряды!$C$3,IF(I55&lt;[1]разряды!$D$5,[1]разряды!$D$3,IF(I55&lt;[1]разряды!$E$5,[1]разряды!$E$3,IF(I55&lt;[1]разряды!$F$5,[1]разряды!$F$3,IF(I55&lt;[1]разряды!$G$5,[1]разряды!$G$3,IF(I55&lt;[1]разряды!$H$5,[1]разряды!$H$3,б/р))))))))</f>
        <v>Iюн</v>
      </c>
      <c r="K55" s="4"/>
    </row>
    <row r="56" spans="1:11" ht="12.95" customHeight="1" x14ac:dyDescent="0.25">
      <c r="A56" s="3">
        <v>45</v>
      </c>
      <c r="B56" s="64" t="s">
        <v>186</v>
      </c>
      <c r="C56" s="77">
        <v>864</v>
      </c>
      <c r="D56" s="132" t="s">
        <v>383</v>
      </c>
      <c r="E56" s="26"/>
      <c r="F56" s="42" t="s">
        <v>219</v>
      </c>
      <c r="G56" s="27" t="s">
        <v>22</v>
      </c>
      <c r="H56" s="18"/>
      <c r="I56" s="23">
        <f>VLOOKUP(C56,[1]Финишка!$D$3:$E$157,2,FALSE)</f>
        <v>7.6157407407407415E-3</v>
      </c>
      <c r="J56" s="14" t="str">
        <f>IF(I56=" "," ",IF(I56&lt;[1]разряды!$B$5,[1]разряды!$B$3,IF(I56&lt;[1]разряды!$C$5,[1]разряды!$C$3,IF(I56&lt;[1]разряды!$D$5,[1]разряды!$D$3,IF(I56&lt;[1]разряды!$E$5,[1]разряды!$E$3,IF(I56&lt;[1]разряды!$F$5,[1]разряды!$F$3,IF(I56&lt;[1]разряды!$G$5,[1]разряды!$G$3,IF(I56&lt;[1]разряды!$H$5,[1]разряды!$H$3,б/р))))))))</f>
        <v>Iюн</v>
      </c>
      <c r="K56" s="4"/>
    </row>
    <row r="57" spans="1:11" ht="12.95" customHeight="1" x14ac:dyDescent="0.25">
      <c r="A57" s="3">
        <v>46</v>
      </c>
      <c r="B57" s="9" t="s">
        <v>170</v>
      </c>
      <c r="C57" s="10">
        <v>20</v>
      </c>
      <c r="D57" s="130" t="s">
        <v>261</v>
      </c>
      <c r="E57" s="61"/>
      <c r="F57" s="5" t="s">
        <v>219</v>
      </c>
      <c r="G57" s="61" t="s">
        <v>222</v>
      </c>
      <c r="H57" s="18"/>
      <c r="I57" s="23">
        <f>VLOOKUP(C57,[1]Финишка!$D$3:$E$157,2,FALSE)</f>
        <v>7.6493055555555559E-3</v>
      </c>
      <c r="J57" s="14" t="str">
        <f>IF(I57=" "," ",IF(I57&lt;[1]разряды!$B$5,[1]разряды!$B$3,IF(I57&lt;[1]разряды!$C$5,[1]разряды!$C$3,IF(I57&lt;[1]разряды!$D$5,[1]разряды!$D$3,IF(I57&lt;[1]разряды!$E$5,[1]разряды!$E$3,IF(I57&lt;[1]разряды!$F$5,[1]разряды!$F$3,IF(I57&lt;[1]разряды!$G$5,[1]разряды!$G$3,IF(I57&lt;[1]разряды!$H$5,[1]разряды!$H$3,б/р))))))))</f>
        <v>Iюн</v>
      </c>
      <c r="K57" s="4"/>
    </row>
    <row r="58" spans="1:11" ht="12.95" customHeight="1" x14ac:dyDescent="0.25">
      <c r="A58" s="3">
        <v>47</v>
      </c>
      <c r="B58" s="22" t="s">
        <v>70</v>
      </c>
      <c r="C58" s="26">
        <v>842</v>
      </c>
      <c r="D58" s="128" t="s">
        <v>384</v>
      </c>
      <c r="E58" s="27" t="s">
        <v>17</v>
      </c>
      <c r="F58" s="41" t="s">
        <v>219</v>
      </c>
      <c r="G58" s="3" t="s">
        <v>24</v>
      </c>
      <c r="H58" s="18"/>
      <c r="I58" s="23">
        <f>VLOOKUP(C58,[1]Финишка!$D$3:$E$157,2,FALSE)</f>
        <v>7.7002314814814815E-3</v>
      </c>
      <c r="J58" s="14" t="str">
        <f>IF(I58=" "," ",IF(I58&lt;[1]разряды!$B$5,[1]разряды!$B$3,IF(I58&lt;[1]разряды!$C$5,[1]разряды!$C$3,IF(I58&lt;[1]разряды!$D$5,[1]разряды!$D$3,IF(I58&lt;[1]разряды!$E$5,[1]разряды!$E$3,IF(I58&lt;[1]разряды!$F$5,[1]разряды!$F$3,IF(I58&lt;[1]разряды!$G$5,[1]разряды!$G$3,IF(I58&lt;[1]разряды!$H$5,[1]разряды!$H$3,б/р))))))))</f>
        <v>Iюн</v>
      </c>
      <c r="K58" s="4"/>
    </row>
    <row r="59" spans="1:11" ht="12.95" customHeight="1" x14ac:dyDescent="0.25">
      <c r="A59" s="3">
        <v>48</v>
      </c>
      <c r="B59" s="9" t="s">
        <v>385</v>
      </c>
      <c r="C59" s="10">
        <v>90</v>
      </c>
      <c r="D59" s="130" t="s">
        <v>248</v>
      </c>
      <c r="E59" s="92"/>
      <c r="F59" s="3" t="s">
        <v>219</v>
      </c>
      <c r="G59" s="61" t="s">
        <v>222</v>
      </c>
      <c r="H59" s="18"/>
      <c r="I59" s="23">
        <f>VLOOKUP(C59,[1]Финишка!$D$3:$E$157,2,FALSE)</f>
        <v>7.7523148148148152E-3</v>
      </c>
      <c r="J59" s="14" t="str">
        <f>IF(I59=" "," ",IF(I59&lt;[1]разряды!$B$5,[1]разряды!$B$3,IF(I59&lt;[1]разряды!$C$5,[1]разряды!$C$3,IF(I59&lt;[1]разряды!$D$5,[1]разряды!$D$3,IF(I59&lt;[1]разряды!$E$5,[1]разряды!$E$3,IF(I59&lt;[1]разряды!$F$5,[1]разряды!$F$3,IF(I59&lt;[1]разряды!$G$5,[1]разряды!$G$3,IF(I59&lt;[1]разряды!$H$5,[1]разряды!$H$3,б/р))))))))</f>
        <v>Iюн</v>
      </c>
      <c r="K59" s="4"/>
    </row>
    <row r="60" spans="1:11" ht="12.95" customHeight="1" x14ac:dyDescent="0.25">
      <c r="A60" s="3">
        <v>49</v>
      </c>
      <c r="B60" s="9" t="s">
        <v>386</v>
      </c>
      <c r="C60" s="16">
        <v>818</v>
      </c>
      <c r="D60" s="130" t="s">
        <v>387</v>
      </c>
      <c r="E60" s="76"/>
      <c r="F60" s="41" t="s">
        <v>219</v>
      </c>
      <c r="G60" s="3" t="s">
        <v>60</v>
      </c>
      <c r="H60" s="18"/>
      <c r="I60" s="23">
        <f>VLOOKUP(C60,[1]Финишка!$D$3:$E$157,2,FALSE)</f>
        <v>7.7696759259259255E-3</v>
      </c>
      <c r="J60" s="14" t="str">
        <f>IF(I60=" "," ",IF(I60&lt;[1]разряды!$B$5,[1]разряды!$B$3,IF(I60&lt;[1]разряды!$C$5,[1]разряды!$C$3,IF(I60&lt;[1]разряды!$D$5,[1]разряды!$D$3,IF(I60&lt;[1]разряды!$E$5,[1]разряды!$E$3,IF(I60&lt;[1]разряды!$F$5,[1]разряды!$F$3,IF(I60&lt;[1]разряды!$G$5,[1]разряды!$G$3,IF(I60&lt;[1]разряды!$H$5,[1]разряды!$H$3,б/р))))))))</f>
        <v>IIюн</v>
      </c>
      <c r="K60" s="4"/>
    </row>
    <row r="61" spans="1:11" ht="12.95" customHeight="1" x14ac:dyDescent="0.25">
      <c r="A61" s="3">
        <v>50</v>
      </c>
      <c r="B61" s="9" t="s">
        <v>388</v>
      </c>
      <c r="C61" s="16">
        <v>959</v>
      </c>
      <c r="D61" s="130" t="s">
        <v>375</v>
      </c>
      <c r="E61" s="10"/>
      <c r="F61" s="3" t="s">
        <v>219</v>
      </c>
      <c r="G61" s="3" t="s">
        <v>123</v>
      </c>
      <c r="H61" s="18"/>
      <c r="I61" s="23">
        <f>VLOOKUP(C61,[1]Финишка!$D$3:$E$157,2,FALSE)</f>
        <v>7.8182870370370368E-3</v>
      </c>
      <c r="J61" s="14" t="str">
        <f>IF(I61=" "," ",IF(I61&lt;[1]разряды!$B$5,[1]разряды!$B$3,IF(I61&lt;[1]разряды!$C$5,[1]разряды!$C$3,IF(I61&lt;[1]разряды!$D$5,[1]разряды!$D$3,IF(I61&lt;[1]разряды!$E$5,[1]разряды!$E$3,IF(I61&lt;[1]разряды!$F$5,[1]разряды!$F$3,IF(I61&lt;[1]разряды!$G$5,[1]разряды!$G$3,IF(I61&lt;[1]разряды!$H$5,[1]разряды!$H$3,б/р))))))))</f>
        <v>IIюн</v>
      </c>
      <c r="K61" s="4"/>
    </row>
    <row r="62" spans="1:11" ht="12.95" customHeight="1" x14ac:dyDescent="0.25">
      <c r="A62" s="3">
        <v>51</v>
      </c>
      <c r="B62" s="64" t="s">
        <v>389</v>
      </c>
      <c r="C62" s="66">
        <v>898</v>
      </c>
      <c r="D62" s="132" t="s">
        <v>204</v>
      </c>
      <c r="E62" s="92"/>
      <c r="F62" s="41" t="s">
        <v>219</v>
      </c>
      <c r="G62" s="27" t="s">
        <v>29</v>
      </c>
      <c r="H62" s="18"/>
      <c r="I62" s="23">
        <f>VLOOKUP(C62,[1]Финишка!$D$3:$E$157,2,FALSE)</f>
        <v>7.9375000000000001E-3</v>
      </c>
      <c r="J62" s="14" t="str">
        <f>IF(I62=" "," ",IF(I62&lt;[1]разряды!$B$5,[1]разряды!$B$3,IF(I62&lt;[1]разряды!$C$5,[1]разряды!$C$3,IF(I62&lt;[1]разряды!$D$5,[1]разряды!$D$3,IF(I62&lt;[1]разряды!$E$5,[1]разряды!$E$3,IF(I62&lt;[1]разряды!$F$5,[1]разряды!$F$3,IF(I62&lt;[1]разряды!$G$5,[1]разряды!$G$3,IF(I62&lt;[1]разряды!$H$5,[1]разряды!$H$3,б/р))))))))</f>
        <v>IIюн</v>
      </c>
      <c r="K62" s="4"/>
    </row>
    <row r="63" spans="1:11" ht="12.95" customHeight="1" x14ac:dyDescent="0.25">
      <c r="A63" s="3">
        <v>52</v>
      </c>
      <c r="B63" s="9" t="s">
        <v>61</v>
      </c>
      <c r="C63" s="16">
        <v>988</v>
      </c>
      <c r="D63" s="130" t="s">
        <v>248</v>
      </c>
      <c r="E63" s="76"/>
      <c r="F63" s="3" t="s">
        <v>219</v>
      </c>
      <c r="G63" s="3" t="s">
        <v>33</v>
      </c>
      <c r="H63" s="18"/>
      <c r="I63" s="23">
        <f>VLOOKUP(C63,[1]Финишка!$D$3:$E$157,2,FALSE)</f>
        <v>7.9467592592592593E-3</v>
      </c>
      <c r="J63" s="14" t="str">
        <f>IF(I63=" "," ",IF(I63&lt;[1]разряды!$B$5,[1]разряды!$B$3,IF(I63&lt;[1]разряды!$C$5,[1]разряды!$C$3,IF(I63&lt;[1]разряды!$D$5,[1]разряды!$D$3,IF(I63&lt;[1]разряды!$E$5,[1]разряды!$E$3,IF(I63&lt;[1]разряды!$F$5,[1]разряды!$F$3,IF(I63&lt;[1]разряды!$G$5,[1]разряды!$G$3,IF(I63&lt;[1]разряды!$H$5,[1]разряды!$H$3,б/р))))))))</f>
        <v>IIюн</v>
      </c>
      <c r="K63" s="4"/>
    </row>
    <row r="64" spans="1:11" ht="12.95" customHeight="1" x14ac:dyDescent="0.25">
      <c r="A64" s="3">
        <v>53</v>
      </c>
      <c r="B64" s="22" t="s">
        <v>390</v>
      </c>
      <c r="C64" s="27">
        <v>829</v>
      </c>
      <c r="D64" s="128" t="s">
        <v>391</v>
      </c>
      <c r="E64" s="74"/>
      <c r="F64" s="41" t="s">
        <v>219</v>
      </c>
      <c r="G64" s="27" t="s">
        <v>36</v>
      </c>
      <c r="H64" s="13"/>
      <c r="I64" s="23">
        <f>VLOOKUP(C64,[1]Финишка!$D$3:$E$157,2,FALSE)</f>
        <v>8.0462962962962962E-3</v>
      </c>
      <c r="J64" s="14" t="str">
        <f>IF(I64=" "," ",IF(I64&lt;[1]разряды!$B$5,[1]разряды!$B$3,IF(I64&lt;[1]разряды!$C$5,[1]разряды!$C$3,IF(I64&lt;[1]разряды!$D$5,[1]разряды!$D$3,IF(I64&lt;[1]разряды!$E$5,[1]разряды!$E$3,IF(I64&lt;[1]разряды!$F$5,[1]разряды!$F$3,IF(I64&lt;[1]разряды!$G$5,[1]разряды!$G$3,IF(I64&lt;[1]разряды!$H$5,[1]разряды!$H$3,б/р))))))))</f>
        <v>IIюн</v>
      </c>
      <c r="K64" s="4"/>
    </row>
    <row r="65" spans="1:11" ht="12.95" customHeight="1" x14ac:dyDescent="0.25">
      <c r="A65" s="3">
        <v>54</v>
      </c>
      <c r="B65" s="22" t="s">
        <v>392</v>
      </c>
      <c r="C65" s="27">
        <v>880</v>
      </c>
      <c r="D65" s="128" t="s">
        <v>231</v>
      </c>
      <c r="E65" s="61"/>
      <c r="F65" s="41" t="s">
        <v>219</v>
      </c>
      <c r="G65" s="3" t="s">
        <v>25</v>
      </c>
      <c r="H65" s="18"/>
      <c r="I65" s="23">
        <f>VLOOKUP(C65,[1]Финишка!$D$3:$E$157,2,FALSE)</f>
        <v>8.0578703703703698E-3</v>
      </c>
      <c r="J65" s="14" t="str">
        <f>IF(I65=" "," ",IF(I65&lt;[1]разряды!$B$5,[1]разряды!$B$3,IF(I65&lt;[1]разряды!$C$5,[1]разряды!$C$3,IF(I65&lt;[1]разряды!$D$5,[1]разряды!$D$3,IF(I65&lt;[1]разряды!$E$5,[1]разряды!$E$3,IF(I65&lt;[1]разряды!$F$5,[1]разряды!$F$3,IF(I65&lt;[1]разряды!$G$5,[1]разряды!$G$3,IF(I65&lt;[1]разряды!$H$5,[1]разряды!$H$3,б/р))))))))</f>
        <v>IIюн</v>
      </c>
      <c r="K65" s="4"/>
    </row>
    <row r="66" spans="1:11" ht="12.95" customHeight="1" x14ac:dyDescent="0.25">
      <c r="A66" s="3">
        <v>55</v>
      </c>
      <c r="B66" s="17" t="s">
        <v>169</v>
      </c>
      <c r="C66" s="3">
        <v>987</v>
      </c>
      <c r="D66" s="120" t="s">
        <v>261</v>
      </c>
      <c r="E66" s="73"/>
      <c r="F66" s="3" t="s">
        <v>219</v>
      </c>
      <c r="G66" s="3" t="s">
        <v>33</v>
      </c>
      <c r="H66" s="18"/>
      <c r="I66" s="23">
        <f>VLOOKUP(C66,[1]Финишка!$D$3:$E$157,2,FALSE)</f>
        <v>8.0752314814814818E-3</v>
      </c>
      <c r="J66" s="14" t="str">
        <f>IF(I66=" "," ",IF(I66&lt;[1]разряды!$B$5,[1]разряды!$B$3,IF(I66&lt;[1]разряды!$C$5,[1]разряды!$C$3,IF(I66&lt;[1]разряды!$D$5,[1]разряды!$D$3,IF(I66&lt;[1]разряды!$E$5,[1]разряды!$E$3,IF(I66&lt;[1]разряды!$F$5,[1]разряды!$F$3,IF(I66&lt;[1]разряды!$G$5,[1]разряды!$G$3,IF(I66&lt;[1]разряды!$H$5,[1]разряды!$H$3,б/р))))))))</f>
        <v>IIюн</v>
      </c>
      <c r="K66" s="4"/>
    </row>
    <row r="67" spans="1:11" ht="12.95" customHeight="1" x14ac:dyDescent="0.25">
      <c r="A67" s="3">
        <v>56</v>
      </c>
      <c r="B67" s="22" t="s">
        <v>63</v>
      </c>
      <c r="C67" s="27">
        <v>875</v>
      </c>
      <c r="D67" s="128" t="s">
        <v>393</v>
      </c>
      <c r="E67" s="61"/>
      <c r="F67" s="41" t="s">
        <v>219</v>
      </c>
      <c r="G67" s="3" t="s">
        <v>25</v>
      </c>
      <c r="H67" s="18"/>
      <c r="I67" s="23">
        <f>VLOOKUP(C67,[1]Финишка!$D$3:$E$157,2,FALSE)</f>
        <v>8.084490740740741E-3</v>
      </c>
      <c r="J67" s="14" t="str">
        <f>IF(I67=" "," ",IF(I67&lt;[1]разряды!$B$5,[1]разряды!$B$3,IF(I67&lt;[1]разряды!$C$5,[1]разряды!$C$3,IF(I67&lt;[1]разряды!$D$5,[1]разряды!$D$3,IF(I67&lt;[1]разряды!$E$5,[1]разряды!$E$3,IF(I67&lt;[1]разряды!$F$5,[1]разряды!$F$3,IF(I67&lt;[1]разряды!$G$5,[1]разряды!$G$3,IF(I67&lt;[1]разряды!$H$5,[1]разряды!$H$3,б/р))))))))</f>
        <v>IIюн</v>
      </c>
      <c r="K67" s="4"/>
    </row>
    <row r="68" spans="1:11" ht="12.95" customHeight="1" x14ac:dyDescent="0.25">
      <c r="A68" s="3">
        <v>57</v>
      </c>
      <c r="B68" s="17" t="s">
        <v>171</v>
      </c>
      <c r="C68" s="3">
        <v>820</v>
      </c>
      <c r="D68" s="120" t="s">
        <v>394</v>
      </c>
      <c r="E68" s="73"/>
      <c r="F68" s="41" t="s">
        <v>219</v>
      </c>
      <c r="G68" s="3" t="s">
        <v>60</v>
      </c>
      <c r="H68" s="18"/>
      <c r="I68" s="23">
        <f>VLOOKUP(C68,[1]Финишка!$D$3:$E$157,2,FALSE)</f>
        <v>8.1157407407407411E-3</v>
      </c>
      <c r="J68" s="14" t="str">
        <f>IF(I68=" "," ",IF(I68&lt;[1]разряды!$B$5,[1]разряды!$B$3,IF(I68&lt;[1]разряды!$C$5,[1]разряды!$C$3,IF(I68&lt;[1]разряды!$D$5,[1]разряды!$D$3,IF(I68&lt;[1]разряды!$E$5,[1]разряды!$E$3,IF(I68&lt;[1]разряды!$F$5,[1]разряды!$F$3,IF(I68&lt;[1]разряды!$G$5,[1]разряды!$G$3,IF(I68&lt;[1]разряды!$H$5,[1]разряды!$H$3,б/р))))))))</f>
        <v>IIюн</v>
      </c>
      <c r="K68" s="4"/>
    </row>
    <row r="69" spans="1:11" ht="12.95" customHeight="1" x14ac:dyDescent="0.25">
      <c r="A69" s="3">
        <v>58</v>
      </c>
      <c r="B69" s="22" t="s">
        <v>173</v>
      </c>
      <c r="C69" s="26">
        <v>918</v>
      </c>
      <c r="D69" s="153" t="s">
        <v>283</v>
      </c>
      <c r="E69" s="27"/>
      <c r="F69" s="3" t="s">
        <v>219</v>
      </c>
      <c r="G69" s="18" t="s">
        <v>117</v>
      </c>
      <c r="H69" s="10"/>
      <c r="I69" s="23">
        <f>VLOOKUP(C69,[1]Финишка!$D$3:$E$157,2,FALSE)</f>
        <v>8.1469907407407411E-3</v>
      </c>
      <c r="J69" s="14" t="str">
        <f>IF(I69=" "," ",IF(I69&lt;[1]разряды!$B$5,[1]разряды!$B$3,IF(I69&lt;[1]разряды!$C$5,[1]разряды!$C$3,IF(I69&lt;[1]разряды!$D$5,[1]разряды!$D$3,IF(I69&lt;[1]разряды!$E$5,[1]разряды!$E$3,IF(I69&lt;[1]разряды!$F$5,[1]разряды!$F$3,IF(I69&lt;[1]разряды!$G$5,[1]разряды!$G$3,IF(I69&lt;[1]разряды!$H$5,[1]разряды!$H$3,б/р))))))))</f>
        <v>IIюн</v>
      </c>
      <c r="K69" s="4"/>
    </row>
    <row r="70" spans="1:11" ht="12.95" customHeight="1" x14ac:dyDescent="0.25">
      <c r="A70" s="3">
        <v>59</v>
      </c>
      <c r="B70" s="22" t="s">
        <v>395</v>
      </c>
      <c r="C70" s="3">
        <v>999</v>
      </c>
      <c r="D70" s="120" t="s">
        <v>396</v>
      </c>
      <c r="E70" s="3"/>
      <c r="F70" s="3" t="s">
        <v>77</v>
      </c>
      <c r="G70" s="3" t="s">
        <v>71</v>
      </c>
      <c r="H70" s="17"/>
      <c r="I70" s="23">
        <f>VLOOKUP(C70,[1]Финишка!$D$3:$E$157,2,FALSE)</f>
        <v>8.1793981481481492E-3</v>
      </c>
      <c r="J70" s="14" t="str">
        <f>IF(I70=" "," ",IF(I70&lt;[1]разряды!$B$5,[1]разряды!$B$3,IF(I70&lt;[1]разряды!$C$5,[1]разряды!$C$3,IF(I70&lt;[1]разряды!$D$5,[1]разряды!$D$3,IF(I70&lt;[1]разряды!$E$5,[1]разряды!$E$3,IF(I70&lt;[1]разряды!$F$5,[1]разряды!$F$3,IF(I70&lt;[1]разряды!$G$5,[1]разряды!$G$3,IF(I70&lt;[1]разряды!$H$5,[1]разряды!$H$3,б/р))))))))</f>
        <v>IIюн</v>
      </c>
      <c r="K70" s="4" t="s">
        <v>21</v>
      </c>
    </row>
    <row r="71" spans="1:11" ht="12.95" customHeight="1" x14ac:dyDescent="0.25">
      <c r="A71" s="3">
        <v>60</v>
      </c>
      <c r="B71" s="17" t="s">
        <v>397</v>
      </c>
      <c r="C71" s="3">
        <v>881</v>
      </c>
      <c r="D71" s="120" t="s">
        <v>231</v>
      </c>
      <c r="E71" s="3"/>
      <c r="F71" s="3" t="s">
        <v>219</v>
      </c>
      <c r="G71" s="3" t="s">
        <v>25</v>
      </c>
      <c r="H71" s="3"/>
      <c r="I71" s="23">
        <f>VLOOKUP(C71,[1]Финишка!$D$3:$E$157,2,FALSE)</f>
        <v>8.1886574074074066E-3</v>
      </c>
      <c r="J71" s="14" t="str">
        <f>IF(I71=" "," ",IF(I71&lt;[1]разряды!$B$5,[1]разряды!$B$3,IF(I71&lt;[1]разряды!$C$5,[1]разряды!$C$3,IF(I71&lt;[1]разряды!$D$5,[1]разряды!$D$3,IF(I71&lt;[1]разряды!$E$5,[1]разряды!$E$3,IF(I71&lt;[1]разряды!$F$5,[1]разряды!$F$3,IF(I71&lt;[1]разряды!$G$5,[1]разряды!$G$3,IF(I71&lt;[1]разряды!$H$5,[1]разряды!$H$3,б/р))))))))</f>
        <v>IIюн</v>
      </c>
      <c r="K71" s="4"/>
    </row>
    <row r="72" spans="1:11" ht="12.95" customHeight="1" x14ac:dyDescent="0.25">
      <c r="A72" s="3">
        <v>61</v>
      </c>
      <c r="B72" s="17" t="s">
        <v>72</v>
      </c>
      <c r="C72" s="3">
        <v>993</v>
      </c>
      <c r="D72" s="120" t="s">
        <v>398</v>
      </c>
      <c r="E72" s="78"/>
      <c r="F72" s="27" t="s">
        <v>219</v>
      </c>
      <c r="G72" s="3" t="s">
        <v>33</v>
      </c>
      <c r="H72" s="59"/>
      <c r="I72" s="23">
        <f>VLOOKUP(C72,[1]Финишка!$D$3:$E$157,2,FALSE)</f>
        <v>8.2233796296296308E-3</v>
      </c>
      <c r="J72" s="14" t="str">
        <f>IF(I72=" "," ",IF(I72&lt;[1]разряды!$B$5,[1]разряды!$B$3,IF(I72&lt;[1]разряды!$C$5,[1]разряды!$C$3,IF(I72&lt;[1]разряды!$D$5,[1]разряды!$D$3,IF(I72&lt;[1]разряды!$E$5,[1]разряды!$E$3,IF(I72&lt;[1]разряды!$F$5,[1]разряды!$F$3,IF(I72&lt;[1]разряды!$G$5,[1]разряды!$G$3,IF(I72&lt;[1]разряды!$H$5,[1]разряды!$H$3,б/р))))))))</f>
        <v>IIюн</v>
      </c>
      <c r="K72" s="4"/>
    </row>
    <row r="73" spans="1:11" ht="12.95" customHeight="1" x14ac:dyDescent="0.25">
      <c r="A73" s="3">
        <v>62</v>
      </c>
      <c r="B73" s="22" t="s">
        <v>399</v>
      </c>
      <c r="C73" s="3">
        <v>1000</v>
      </c>
      <c r="D73" s="120" t="s">
        <v>400</v>
      </c>
      <c r="E73" s="3"/>
      <c r="F73" s="3" t="s">
        <v>77</v>
      </c>
      <c r="G73" s="3" t="s">
        <v>71</v>
      </c>
      <c r="H73" s="17"/>
      <c r="I73" s="23">
        <f>VLOOKUP(C73,[1]Финишка!$D$3:$E$157,2,FALSE)</f>
        <v>8.3206018518518516E-3</v>
      </c>
      <c r="J73" s="14" t="str">
        <f>IF(I73=" "," ",IF(I73&lt;[1]разряды!$B$5,[1]разряды!$B$3,IF(I73&lt;[1]разряды!$C$5,[1]разряды!$C$3,IF(I73&lt;[1]разряды!$D$5,[1]разряды!$D$3,IF(I73&lt;[1]разряды!$E$5,[1]разряды!$E$3,IF(I73&lt;[1]разряды!$F$5,[1]разряды!$F$3,IF(I73&lt;[1]разряды!$G$5,[1]разряды!$G$3,IF(I73&lt;[1]разряды!$H$5,[1]разряды!$H$3,б/р))))))))</f>
        <v>IIюн</v>
      </c>
      <c r="K73" s="4" t="s">
        <v>21</v>
      </c>
    </row>
    <row r="74" spans="1:11" ht="12.95" customHeight="1" x14ac:dyDescent="0.25">
      <c r="A74" s="3">
        <v>63</v>
      </c>
      <c r="B74" s="17" t="s">
        <v>401</v>
      </c>
      <c r="C74" s="3">
        <v>89</v>
      </c>
      <c r="D74" s="120" t="s">
        <v>283</v>
      </c>
      <c r="E74" s="61"/>
      <c r="F74" s="3" t="s">
        <v>219</v>
      </c>
      <c r="G74" s="61" t="s">
        <v>222</v>
      </c>
      <c r="H74" s="3"/>
      <c r="I74" s="23">
        <f>VLOOKUP(C74,[1]Финишка!$D$3:$E$157,2,FALSE)</f>
        <v>8.3402777777777781E-3</v>
      </c>
      <c r="J74" s="14" t="str">
        <f>IF(I74=" "," ",IF(I74&lt;[1]разряды!$B$5,[1]разряды!$B$3,IF(I74&lt;[1]разряды!$C$5,[1]разряды!$C$3,IF(I74&lt;[1]разряды!$D$5,[1]разряды!$D$3,IF(I74&lt;[1]разряды!$E$5,[1]разряды!$E$3,IF(I74&lt;[1]разряды!$F$5,[1]разряды!$F$3,IF(I74&lt;[1]разряды!$G$5,[1]разряды!$G$3,IF(I74&lt;[1]разряды!$H$5,[1]разряды!$H$3,б/р))))))))</f>
        <v>IIюн</v>
      </c>
      <c r="K74" s="4"/>
    </row>
    <row r="75" spans="1:11" ht="12.95" customHeight="1" x14ac:dyDescent="0.25">
      <c r="A75" s="3">
        <v>64</v>
      </c>
      <c r="B75" s="17" t="s">
        <v>402</v>
      </c>
      <c r="C75" s="3">
        <v>886</v>
      </c>
      <c r="D75" s="120" t="s">
        <v>297</v>
      </c>
      <c r="E75" s="3"/>
      <c r="F75" s="41" t="s">
        <v>219</v>
      </c>
      <c r="G75" s="3" t="s">
        <v>25</v>
      </c>
      <c r="H75" s="18"/>
      <c r="I75" s="23">
        <f>VLOOKUP(C75,[1]Финишка!$D$3:$E$157,2,FALSE)</f>
        <v>8.6076388888888886E-3</v>
      </c>
      <c r="J75" s="14" t="str">
        <f>IF(I75=" "," ",IF(I75&lt;[1]разряды!$B$5,[1]разряды!$B$3,IF(I75&lt;[1]разряды!$C$5,[1]разряды!$C$3,IF(I75&lt;[1]разряды!$D$5,[1]разряды!$D$3,IF(I75&lt;[1]разряды!$E$5,[1]разряды!$E$3,IF(I75&lt;[1]разряды!$F$5,[1]разряды!$F$3,IF(I75&lt;[1]разряды!$G$5,[1]разряды!$G$3,IF(I75&lt;[1]разряды!$H$5,[1]разряды!$H$3,б/р))))))))</f>
        <v>IIIюн</v>
      </c>
      <c r="K75" s="17"/>
    </row>
    <row r="76" spans="1:11" ht="12.95" customHeight="1" x14ac:dyDescent="0.25">
      <c r="A76" s="3">
        <v>65</v>
      </c>
      <c r="B76" s="22" t="s">
        <v>65</v>
      </c>
      <c r="C76" s="27">
        <v>894</v>
      </c>
      <c r="D76" s="128" t="s">
        <v>204</v>
      </c>
      <c r="E76" s="61" t="s">
        <v>28</v>
      </c>
      <c r="F76" s="41" t="s">
        <v>219</v>
      </c>
      <c r="G76" s="27" t="s">
        <v>29</v>
      </c>
      <c r="H76" s="10"/>
      <c r="I76" s="23">
        <f>VLOOKUP(C76,[1]Финишка!$D$3:$E$157,2,FALSE)</f>
        <v>8.6446759259259254E-3</v>
      </c>
      <c r="J76" s="14" t="str">
        <f>IF(I76=" "," ",IF(I76&lt;[1]разряды!$B$5,[1]разряды!$B$3,IF(I76&lt;[1]разряды!$C$5,[1]разряды!$C$3,IF(I76&lt;[1]разряды!$D$5,[1]разряды!$D$3,IF(I76&lt;[1]разряды!$E$5,[1]разряды!$E$3,IF(I76&lt;[1]разряды!$F$5,[1]разряды!$F$3,IF(I76&lt;[1]разряды!$G$5,[1]разряды!$G$3,IF(I76&lt;[1]разряды!$H$5,[1]разряды!$H$3,б/р))))))))</f>
        <v>IIIюн</v>
      </c>
      <c r="K76" s="4"/>
    </row>
    <row r="77" spans="1:11" ht="12.95" customHeight="1" x14ac:dyDescent="0.25">
      <c r="A77" s="3">
        <v>66</v>
      </c>
      <c r="B77" s="22" t="s">
        <v>403</v>
      </c>
      <c r="C77" s="26">
        <v>920</v>
      </c>
      <c r="D77" s="153" t="s">
        <v>239</v>
      </c>
      <c r="E77" s="27"/>
      <c r="F77" s="3" t="s">
        <v>219</v>
      </c>
      <c r="G77" s="18" t="s">
        <v>117</v>
      </c>
      <c r="H77" s="3"/>
      <c r="I77" s="23">
        <f>VLOOKUP(C77,[1]Финишка!$D$3:$E$157,2,FALSE)</f>
        <v>8.6620370370370358E-3</v>
      </c>
      <c r="J77" s="14" t="str">
        <f>IF(I77=" "," ",IF(I77&lt;[1]разряды!$B$5,[1]разряды!$B$3,IF(I77&lt;[1]разряды!$C$5,[1]разряды!$C$3,IF(I77&lt;[1]разряды!$D$5,[1]разряды!$D$3,IF(I77&lt;[1]разряды!$E$5,[1]разряды!$E$3,IF(I77&lt;[1]разряды!$F$5,[1]разряды!$F$3,IF(I77&lt;[1]разряды!$G$5,[1]разряды!$G$3,IF(I77&lt;[1]разряды!$H$5,[1]разряды!$H$3,б/р))))))))</f>
        <v>IIIюн</v>
      </c>
      <c r="K77" s="17"/>
    </row>
    <row r="78" spans="1:11" ht="12.95" customHeight="1" x14ac:dyDescent="0.25">
      <c r="A78" s="3">
        <v>67</v>
      </c>
      <c r="B78" s="17" t="s">
        <v>404</v>
      </c>
      <c r="C78" s="18">
        <v>91</v>
      </c>
      <c r="D78" s="120" t="s">
        <v>238</v>
      </c>
      <c r="E78" s="61"/>
      <c r="F78" s="3" t="s">
        <v>219</v>
      </c>
      <c r="G78" s="61" t="s">
        <v>222</v>
      </c>
      <c r="H78" s="18"/>
      <c r="I78" s="23">
        <f>VLOOKUP(C78,[1]Финишка!$D$3:$E$157,2,FALSE)</f>
        <v>8.6631944444444439E-3</v>
      </c>
      <c r="J78" s="14" t="str">
        <f>IF(I78=" "," ",IF(I78&lt;[1]разряды!$B$5,[1]разряды!$B$3,IF(I78&lt;[1]разряды!$C$5,[1]разряды!$C$3,IF(I78&lt;[1]разряды!$D$5,[1]разряды!$D$3,IF(I78&lt;[1]разряды!$E$5,[1]разряды!$E$3,IF(I78&lt;[1]разряды!$F$5,[1]разряды!$F$3,IF(I78&lt;[1]разряды!$G$5,[1]разряды!$G$3,IF(I78&lt;[1]разряды!$H$5,[1]разряды!$H$3,б/р))))))))</f>
        <v>IIIюн</v>
      </c>
      <c r="K78" s="17"/>
    </row>
    <row r="79" spans="1:11" ht="12.95" customHeight="1" x14ac:dyDescent="0.25">
      <c r="A79" s="3">
        <v>68</v>
      </c>
      <c r="B79" s="17" t="s">
        <v>405</v>
      </c>
      <c r="C79" s="3">
        <v>996</v>
      </c>
      <c r="D79" s="120" t="s">
        <v>248</v>
      </c>
      <c r="E79" s="73"/>
      <c r="F79" s="3" t="s">
        <v>219</v>
      </c>
      <c r="G79" s="3" t="s">
        <v>33</v>
      </c>
      <c r="H79" s="18"/>
      <c r="I79" s="23">
        <f>VLOOKUP(C79,[1]Финишка!$D$3:$E$157,2,FALSE)</f>
        <v>8.697916666666668E-3</v>
      </c>
      <c r="J79" s="14" t="str">
        <f>IF(I79=" "," ",IF(I79&lt;[1]разряды!$B$5,[1]разряды!$B$3,IF(I79&lt;[1]разряды!$C$5,[1]разряды!$C$3,IF(I79&lt;[1]разряды!$D$5,[1]разряды!$D$3,IF(I79&lt;[1]разряды!$E$5,[1]разряды!$E$3,IF(I79&lt;[1]разряды!$F$5,[1]разряды!$F$3,IF(I79&lt;[1]разряды!$G$5,[1]разряды!$G$3,IF(I79&lt;[1]разряды!$H$5,[1]разряды!$H$3,б/р))))))))</f>
        <v>IIIюн</v>
      </c>
      <c r="K79" s="17"/>
    </row>
    <row r="80" spans="1:11" ht="12.95" customHeight="1" x14ac:dyDescent="0.25">
      <c r="A80" s="3">
        <v>69</v>
      </c>
      <c r="B80" s="17" t="s">
        <v>406</v>
      </c>
      <c r="C80" s="3">
        <v>810</v>
      </c>
      <c r="D80" s="120" t="s">
        <v>407</v>
      </c>
      <c r="E80" s="73"/>
      <c r="F80" s="41" t="s">
        <v>219</v>
      </c>
      <c r="G80" s="3" t="s">
        <v>60</v>
      </c>
      <c r="H80" s="18"/>
      <c r="I80" s="23">
        <f>VLOOKUP(C80,[1]Финишка!$D$3:$E$157,2,FALSE)</f>
        <v>8.7638888888888888E-3</v>
      </c>
      <c r="J80" s="14" t="str">
        <f>IF(I80=" "," ",IF(I80&lt;[1]разряды!$B$5,[1]разряды!$B$3,IF(I80&lt;[1]разряды!$C$5,[1]разряды!$C$3,IF(I80&lt;[1]разряды!$D$5,[1]разряды!$D$3,IF(I80&lt;[1]разряды!$E$5,[1]разряды!$E$3,IF(I80&lt;[1]разряды!$F$5,[1]разряды!$F$3,IF(I80&lt;[1]разряды!$G$5,[1]разряды!$G$3,IF(I80&lt;[1]разряды!$H$5,[1]разряды!$H$3,б/р))))))))</f>
        <v>IIIюн</v>
      </c>
      <c r="K80" s="17"/>
    </row>
    <row r="81" spans="1:11" ht="12.95" customHeight="1" x14ac:dyDescent="0.25">
      <c r="A81" s="3">
        <v>70</v>
      </c>
      <c r="B81" s="22" t="s">
        <v>408</v>
      </c>
      <c r="C81" s="27">
        <v>825</v>
      </c>
      <c r="D81" s="128" t="s">
        <v>409</v>
      </c>
      <c r="E81" s="74"/>
      <c r="F81" s="41" t="s">
        <v>219</v>
      </c>
      <c r="G81" s="27" t="s">
        <v>36</v>
      </c>
      <c r="H81" s="21"/>
      <c r="I81" s="23">
        <f>VLOOKUP(C81,[1]Финишка!$D$3:$E$157,2,FALSE)</f>
        <v>8.7847222222222233E-3</v>
      </c>
      <c r="J81" s="14" t="str">
        <f>IF(I81=" "," ",IF(I81&lt;[1]разряды!$B$5,[1]разряды!$B$3,IF(I81&lt;[1]разряды!$C$5,[1]разряды!$C$3,IF(I81&lt;[1]разряды!$D$5,[1]разряды!$D$3,IF(I81&lt;[1]разряды!$E$5,[1]разряды!$E$3,IF(I81&lt;[1]разряды!$F$5,[1]разряды!$F$3,IF(I81&lt;[1]разряды!$G$5,[1]разряды!$G$3,IF(I81&lt;[1]разряды!$H$5,[1]разряды!$H$3,б/р))))))))</f>
        <v>IIIюн</v>
      </c>
      <c r="K81" s="17"/>
    </row>
    <row r="82" spans="1:11" ht="12.95" customHeight="1" x14ac:dyDescent="0.25">
      <c r="A82" s="3">
        <v>71</v>
      </c>
      <c r="B82" s="17" t="s">
        <v>410</v>
      </c>
      <c r="C82" s="3">
        <v>822</v>
      </c>
      <c r="D82" s="120" t="s">
        <v>411</v>
      </c>
      <c r="E82" s="73"/>
      <c r="F82" s="41" t="s">
        <v>219</v>
      </c>
      <c r="G82" s="3" t="s">
        <v>60</v>
      </c>
      <c r="H82" s="18"/>
      <c r="I82" s="23">
        <f>VLOOKUP(C82,[1]Финишка!$D$3:$E$157,2,FALSE)</f>
        <v>8.9317129629629625E-3</v>
      </c>
      <c r="J82" s="14" t="str">
        <f>IF(I82=" "," ",IF(I82&lt;[1]разряды!$B$5,[1]разряды!$B$3,IF(I82&lt;[1]разряды!$C$5,[1]разряды!$C$3,IF(I82&lt;[1]разряды!$D$5,[1]разряды!$D$3,IF(I82&lt;[1]разряды!$E$5,[1]разряды!$E$3,IF(I82&lt;[1]разряды!$F$5,[1]разряды!$F$3,IF(I82&lt;[1]разряды!$G$5,[1]разряды!$G$3,IF(I82&lt;[1]разряды!$H$5,[1]разряды!$H$3,б/р))))))))</f>
        <v>IIIюн</v>
      </c>
      <c r="K82" s="17"/>
    </row>
    <row r="83" spans="1:11" ht="12.95" customHeight="1" x14ac:dyDescent="0.25">
      <c r="A83" s="3">
        <v>72</v>
      </c>
      <c r="B83" s="22" t="s">
        <v>412</v>
      </c>
      <c r="C83" s="27">
        <v>897</v>
      </c>
      <c r="D83" s="128" t="s">
        <v>231</v>
      </c>
      <c r="E83" s="61"/>
      <c r="F83" s="41" t="s">
        <v>219</v>
      </c>
      <c r="G83" s="27" t="s">
        <v>29</v>
      </c>
      <c r="H83" s="18"/>
      <c r="I83" s="23">
        <f>VLOOKUP(C83,[1]Финишка!$D$3:$E$157,2,FALSE)</f>
        <v>8.9641203703703706E-3</v>
      </c>
      <c r="J83" s="14" t="str">
        <f>IF(I83=" "," ",IF(I83&lt;[1]разряды!$B$5,[1]разряды!$B$3,IF(I83&lt;[1]разряды!$C$5,[1]разряды!$C$3,IF(I83&lt;[1]разряды!$D$5,[1]разряды!$D$3,IF(I83&lt;[1]разряды!$E$5,[1]разряды!$E$3,IF(I83&lt;[1]разряды!$F$5,[1]разряды!$F$3,IF(I83&lt;[1]разряды!$G$5,[1]разряды!$G$3,IF(I83&lt;[1]разряды!$H$5,[1]разряды!$H$3,б/р))))))))</f>
        <v>IIIюн</v>
      </c>
      <c r="K83" s="17"/>
    </row>
    <row r="84" spans="1:11" ht="12.95" customHeight="1" x14ac:dyDescent="0.25">
      <c r="A84" s="3">
        <v>73</v>
      </c>
      <c r="B84" s="4" t="s">
        <v>413</v>
      </c>
      <c r="C84" s="5">
        <v>817</v>
      </c>
      <c r="D84" s="122" t="s">
        <v>414</v>
      </c>
      <c r="E84" s="93"/>
      <c r="F84" s="41" t="s">
        <v>219</v>
      </c>
      <c r="G84" s="5" t="s">
        <v>60</v>
      </c>
      <c r="H84" s="18"/>
      <c r="I84" s="23">
        <f>VLOOKUP(C84,[1]Финишка!$D$3:$E$157,2,FALSE)</f>
        <v>8.998842592592593E-3</v>
      </c>
      <c r="J84" s="14" t="str">
        <f>IF(I84=" "," ",IF(I84&lt;[1]разряды!$B$5,[1]разряды!$B$3,IF(I84&lt;[1]разряды!$C$5,[1]разряды!$C$3,IF(I84&lt;[1]разряды!$D$5,[1]разряды!$D$3,IF(I84&lt;[1]разряды!$E$5,[1]разряды!$E$3,IF(I84&lt;[1]разряды!$F$5,[1]разряды!$F$3,IF(I84&lt;[1]разряды!$G$5,[1]разряды!$G$3,IF(I84&lt;[1]разряды!$H$5,[1]разряды!$H$3,б/р))))))))</f>
        <v>IIIюн</v>
      </c>
      <c r="K84" s="17"/>
    </row>
    <row r="85" spans="1:11" ht="12.95" customHeight="1" x14ac:dyDescent="0.25">
      <c r="A85" s="3">
        <v>74</v>
      </c>
      <c r="B85" s="4" t="s">
        <v>415</v>
      </c>
      <c r="C85" s="19">
        <v>836</v>
      </c>
      <c r="D85" s="122" t="s">
        <v>231</v>
      </c>
      <c r="E85" s="65"/>
      <c r="F85" s="41" t="s">
        <v>219</v>
      </c>
      <c r="G85" s="5" t="s">
        <v>30</v>
      </c>
      <c r="H85" s="21"/>
      <c r="I85" s="23">
        <f>VLOOKUP(C85,[1]Финишка!$D$3:$E$157,2,FALSE)</f>
        <v>9.0798611111111097E-3</v>
      </c>
      <c r="J85" s="14" t="str">
        <f>IF(I85=" "," ",IF(I85&lt;[1]разряды!$B$5,[1]разряды!$B$3,IF(I85&lt;[1]разряды!$C$5,[1]разряды!$C$3,IF(I85&lt;[1]разряды!$D$5,[1]разряды!$D$3,IF(I85&lt;[1]разряды!$E$5,[1]разряды!$E$3,IF(I85&lt;[1]разряды!$F$5,[1]разряды!$F$3,IF(I85&lt;[1]разряды!$G$5,[1]разряды!$G$3,IF(I85&lt;[1]разряды!$H$5,[1]разряды!$H$3,б/р))))))))</f>
        <v>IIIюн</v>
      </c>
      <c r="K85" s="17"/>
    </row>
    <row r="86" spans="1:11" ht="12.95" customHeight="1" x14ac:dyDescent="0.25">
      <c r="A86" s="3">
        <v>75</v>
      </c>
      <c r="B86" s="4" t="s">
        <v>416</v>
      </c>
      <c r="C86" s="19">
        <v>837</v>
      </c>
      <c r="D86" s="122" t="s">
        <v>231</v>
      </c>
      <c r="E86" s="65"/>
      <c r="F86" s="41" t="s">
        <v>219</v>
      </c>
      <c r="G86" s="5" t="s">
        <v>30</v>
      </c>
      <c r="H86" s="18"/>
      <c r="I86" s="23">
        <f>VLOOKUP(C86,[1]Финишка!$D$3:$E$157,2,FALSE)</f>
        <v>9.0810185185185178E-3</v>
      </c>
      <c r="J86" s="14" t="str">
        <f>IF(I86=" "," ",IF(I86&lt;[1]разряды!$B$5,[1]разряды!$B$3,IF(I86&lt;[1]разряды!$C$5,[1]разряды!$C$3,IF(I86&lt;[1]разряды!$D$5,[1]разряды!$D$3,IF(I86&lt;[1]разряды!$E$5,[1]разряды!$E$3,IF(I86&lt;[1]разряды!$F$5,[1]разряды!$F$3,IF(I86&lt;[1]разряды!$G$5,[1]разряды!$G$3,IF(I86&lt;[1]разряды!$H$5,[1]разряды!$H$3,б/р))))))))</f>
        <v>IIIюн</v>
      </c>
      <c r="K86" s="17"/>
    </row>
    <row r="87" spans="1:11" ht="12.95" customHeight="1" x14ac:dyDescent="0.25">
      <c r="A87" s="3">
        <v>76</v>
      </c>
      <c r="B87" s="4" t="s">
        <v>417</v>
      </c>
      <c r="C87" s="19">
        <v>923</v>
      </c>
      <c r="D87" s="129" t="s">
        <v>231</v>
      </c>
      <c r="E87" s="5"/>
      <c r="F87" s="3" t="s">
        <v>219</v>
      </c>
      <c r="G87" s="19" t="s">
        <v>117</v>
      </c>
      <c r="H87" s="18"/>
      <c r="I87" s="23">
        <f>VLOOKUP(C87,[1]Финишка!$D$3:$E$157,2,FALSE)</f>
        <v>9.0879629629629626E-3</v>
      </c>
      <c r="J87" s="14" t="str">
        <f>IF(I87=" "," ",IF(I87&lt;[1]разряды!$B$5,[1]разряды!$B$3,IF(I87&lt;[1]разряды!$C$5,[1]разряды!$C$3,IF(I87&lt;[1]разряды!$D$5,[1]разряды!$D$3,IF(I87&lt;[1]разряды!$E$5,[1]разряды!$E$3,IF(I87&lt;[1]разряды!$F$5,[1]разряды!$F$3,IF(I87&lt;[1]разряды!$G$5,[1]разряды!$G$3,IF(I87&lt;[1]разряды!$H$5,[1]разряды!$H$3,б/р))))))))</f>
        <v>IIIюн</v>
      </c>
      <c r="K87" s="17"/>
    </row>
    <row r="88" spans="1:11" ht="12.95" customHeight="1" x14ac:dyDescent="0.25">
      <c r="A88" s="3">
        <v>77</v>
      </c>
      <c r="B88" s="4" t="s">
        <v>418</v>
      </c>
      <c r="C88" s="19">
        <v>838</v>
      </c>
      <c r="D88" s="122" t="s">
        <v>239</v>
      </c>
      <c r="E88" s="65"/>
      <c r="F88" s="41" t="s">
        <v>219</v>
      </c>
      <c r="G88" s="5" t="s">
        <v>30</v>
      </c>
      <c r="H88" s="21"/>
      <c r="I88" s="23">
        <f>VLOOKUP(C88,[1]Финишка!$D$3:$E$157,2,FALSE)</f>
        <v>9.1041666666666667E-3</v>
      </c>
      <c r="J88" s="14" t="str">
        <f>IF(I88=" "," ",IF(I88&lt;[1]разряды!$B$5,[1]разряды!$B$3,IF(I88&lt;[1]разряды!$C$5,[1]разряды!$C$3,IF(I88&lt;[1]разряды!$D$5,[1]разряды!$D$3,IF(I88&lt;[1]разряды!$E$5,[1]разряды!$E$3,IF(I88&lt;[1]разряды!$F$5,[1]разряды!$F$3,IF(I88&lt;[1]разряды!$G$5,[1]разряды!$G$3,IF(I88&lt;[1]разряды!$H$5,[1]разряды!$H$3,б/р))))))))</f>
        <v>IIIюн</v>
      </c>
      <c r="K88" s="17"/>
    </row>
    <row r="89" spans="1:11" ht="12.95" customHeight="1" x14ac:dyDescent="0.25">
      <c r="A89" s="3">
        <v>78</v>
      </c>
      <c r="B89" s="30" t="s">
        <v>419</v>
      </c>
      <c r="C89" s="31">
        <v>8</v>
      </c>
      <c r="D89" s="126" t="s">
        <v>231</v>
      </c>
      <c r="E89" s="46"/>
      <c r="F89" s="3" t="s">
        <v>219</v>
      </c>
      <c r="G89" s="5" t="s">
        <v>20</v>
      </c>
      <c r="H89" s="18"/>
      <c r="I89" s="23">
        <f>VLOOKUP(C89,[1]Финишка!$D$3:$E$157,2,FALSE)</f>
        <v>9.1759259259259259E-3</v>
      </c>
      <c r="J89" s="14" t="str">
        <f>IF(I89=" "," ",IF(I89&lt;[1]разряды!$B$5,[1]разряды!$B$3,IF(I89&lt;[1]разряды!$C$5,[1]разряды!$C$3,IF(I89&lt;[1]разряды!$D$5,[1]разряды!$D$3,IF(I89&lt;[1]разряды!$E$5,[1]разряды!$E$3,IF(I89&lt;[1]разряды!$F$5,[1]разряды!$F$3,IF(I89&lt;[1]разряды!$G$5,[1]разряды!$G$3,IF(I89&lt;[1]разряды!$H$5,[1]разряды!$H$3,б/р))))))))</f>
        <v>IIIюн</v>
      </c>
      <c r="K89" s="17"/>
    </row>
    <row r="90" spans="1:11" ht="12.95" customHeight="1" x14ac:dyDescent="0.25">
      <c r="A90" s="3">
        <v>79</v>
      </c>
      <c r="B90" s="4" t="s">
        <v>420</v>
      </c>
      <c r="C90" s="19">
        <v>981</v>
      </c>
      <c r="D90" s="122" t="s">
        <v>209</v>
      </c>
      <c r="E90" s="65"/>
      <c r="F90" s="3" t="s">
        <v>219</v>
      </c>
      <c r="G90" s="5" t="s">
        <v>220</v>
      </c>
      <c r="H90" s="18"/>
      <c r="I90" s="23">
        <f>VLOOKUP(C90,[1]Финишка!$D$3:$E$157,2,FALSE)</f>
        <v>9.2233796296296282E-3</v>
      </c>
      <c r="J90" s="14" t="str">
        <f>IF(I90=" "," ",IF(I90&lt;[1]разряды!$B$5,[1]разряды!$B$3,IF(I90&lt;[1]разряды!$C$5,[1]разряды!$C$3,IF(I90&lt;[1]разряды!$D$5,[1]разряды!$D$3,IF(I90&lt;[1]разряды!$E$5,[1]разряды!$E$3,IF(I90&lt;[1]разряды!$F$5,[1]разряды!$F$3,IF(I90&lt;[1]разряды!$G$5,[1]разряды!$G$3,IF(I90&lt;[1]разряды!$H$5,[1]разряды!$H$3,б/р))))))))</f>
        <v>IIIюн</v>
      </c>
      <c r="K90" s="17"/>
    </row>
    <row r="91" spans="1:11" ht="12.95" customHeight="1" x14ac:dyDescent="0.25">
      <c r="A91" s="3">
        <v>80</v>
      </c>
      <c r="B91" s="17" t="s">
        <v>421</v>
      </c>
      <c r="C91" s="18">
        <v>925</v>
      </c>
      <c r="D91" s="131" t="s">
        <v>231</v>
      </c>
      <c r="E91" s="3"/>
      <c r="F91" s="3" t="s">
        <v>219</v>
      </c>
      <c r="G91" s="19" t="s">
        <v>117</v>
      </c>
      <c r="H91" s="18"/>
      <c r="I91" s="23">
        <f>VLOOKUP(C91,[1]Финишка!$D$3:$E$157,2,FALSE)</f>
        <v>9.2268518518518524E-3</v>
      </c>
      <c r="J91" s="14" t="str">
        <f>IF(I91=" "," ",IF(I91&lt;[1]разряды!$B$5,[1]разряды!$B$3,IF(I91&lt;[1]разряды!$C$5,[1]разряды!$C$3,IF(I91&lt;[1]разряды!$D$5,[1]разряды!$D$3,IF(I91&lt;[1]разряды!$E$5,[1]разряды!$E$3,IF(I91&lt;[1]разряды!$F$5,[1]разряды!$F$3,IF(I91&lt;[1]разряды!$G$5,[1]разряды!$G$3,IF(I91&lt;[1]разряды!$H$5,[1]разряды!$H$3,б/р))))))))</f>
        <v>IIIюн</v>
      </c>
      <c r="K91" s="17"/>
    </row>
    <row r="92" spans="1:11" ht="12.95" customHeight="1" x14ac:dyDescent="0.25">
      <c r="A92" s="3">
        <v>81</v>
      </c>
      <c r="B92" s="4" t="s">
        <v>422</v>
      </c>
      <c r="C92" s="3">
        <v>957</v>
      </c>
      <c r="D92" s="120" t="s">
        <v>283</v>
      </c>
      <c r="E92" s="18"/>
      <c r="F92" s="3" t="s">
        <v>219</v>
      </c>
      <c r="G92" s="5" t="s">
        <v>123</v>
      </c>
      <c r="H92" s="18"/>
      <c r="I92" s="23">
        <f>VLOOKUP(C92,[1]Финишка!$D$3:$E$157,2,FALSE)</f>
        <v>9.2372685185185179E-3</v>
      </c>
      <c r="J92" s="14" t="str">
        <f>IF(I92=" "," ",IF(I92&lt;[1]разряды!$B$5,[1]разряды!$B$3,IF(I92&lt;[1]разряды!$C$5,[1]разряды!$C$3,IF(I92&lt;[1]разряды!$D$5,[1]разряды!$D$3,IF(I92&lt;[1]разряды!$E$5,[1]разряды!$E$3,IF(I92&lt;[1]разряды!$F$5,[1]разряды!$F$3,IF(I92&lt;[1]разряды!$G$5,[1]разряды!$G$3,IF(I92&lt;[1]разряды!$H$5,[1]разряды!$H$3,б/р))))))))</f>
        <v>IIIюн</v>
      </c>
      <c r="K92" s="17"/>
    </row>
    <row r="93" spans="1:11" ht="12.95" customHeight="1" x14ac:dyDescent="0.25">
      <c r="A93" s="3">
        <v>82</v>
      </c>
      <c r="B93" s="9" t="s">
        <v>423</v>
      </c>
      <c r="C93" s="10">
        <v>982</v>
      </c>
      <c r="D93" s="130" t="s">
        <v>227</v>
      </c>
      <c r="E93" s="95"/>
      <c r="F93" s="3" t="s">
        <v>219</v>
      </c>
      <c r="G93" s="16" t="s">
        <v>220</v>
      </c>
      <c r="H93" s="18"/>
      <c r="I93" s="23">
        <f>VLOOKUP(C93,[1]Финишка!$D$3:$E$157,2,FALSE)</f>
        <v>9.2731481481481484E-3</v>
      </c>
      <c r="J93" s="14" t="str">
        <f>IF(I93=" "," ",IF(I93&lt;[1]разряды!$B$5,[1]разряды!$B$3,IF(I93&lt;[1]разряды!$C$5,[1]разряды!$C$3,IF(I93&lt;[1]разряды!$D$5,[1]разряды!$D$3,IF(I93&lt;[1]разряды!$E$5,[1]разряды!$E$3,IF(I93&lt;[1]разряды!$F$5,[1]разряды!$F$3,IF(I93&lt;[1]разряды!$G$5,[1]разряды!$G$3,IF(I93&lt;[1]разряды!$H$5,[1]разряды!$H$3,б/р))))))))</f>
        <v>IIIюн</v>
      </c>
      <c r="K93" s="17"/>
    </row>
    <row r="94" spans="1:11" ht="12.95" customHeight="1" x14ac:dyDescent="0.25">
      <c r="A94" s="3">
        <v>83</v>
      </c>
      <c r="B94" s="133" t="s">
        <v>424</v>
      </c>
      <c r="C94" s="10">
        <v>10</v>
      </c>
      <c r="D94" s="130" t="s">
        <v>239</v>
      </c>
      <c r="E94" s="95"/>
      <c r="F94" s="3" t="s">
        <v>219</v>
      </c>
      <c r="G94" s="16" t="s">
        <v>20</v>
      </c>
      <c r="H94" s="18"/>
      <c r="I94" s="23">
        <f>VLOOKUP(C94,[1]Финишка!$D$3:$E$157,2,FALSE)</f>
        <v>9.3391203703703709E-3</v>
      </c>
      <c r="J94" s="14" t="str">
        <f>IF(I94=" "," ",IF(I94&lt;[1]разряды!$B$5,[1]разряды!$B$3,IF(I94&lt;[1]разряды!$C$5,[1]разряды!$C$3,IF(I94&lt;[1]разряды!$D$5,[1]разряды!$D$3,IF(I94&lt;[1]разряды!$E$5,[1]разряды!$E$3,IF(I94&lt;[1]разряды!$F$5,[1]разряды!$F$3,IF(I94&lt;[1]разряды!$G$5,[1]разряды!$G$3,IF(I94&lt;[1]разряды!$H$5,[1]разряды!$H$3,б/р))))))))</f>
        <v>IIIюн</v>
      </c>
      <c r="K94" s="17"/>
    </row>
    <row r="95" spans="1:11" ht="12.95" customHeight="1" x14ac:dyDescent="0.25">
      <c r="A95" s="3">
        <v>84</v>
      </c>
      <c r="B95" s="9" t="s">
        <v>425</v>
      </c>
      <c r="C95" s="10">
        <v>834</v>
      </c>
      <c r="D95" s="130" t="s">
        <v>231</v>
      </c>
      <c r="E95" s="95"/>
      <c r="F95" s="41" t="s">
        <v>219</v>
      </c>
      <c r="G95" s="5" t="s">
        <v>30</v>
      </c>
      <c r="H95" s="18"/>
      <c r="I95" s="23">
        <f>VLOOKUP(C95,[1]Финишка!$D$3:$E$157,2,FALSE)</f>
        <v>9.4062499999999997E-3</v>
      </c>
      <c r="J95" s="14" t="str">
        <f>IF(I95=" "," ",IF(I95&lt;[1]разряды!$B$5,[1]разряды!$B$3,IF(I95&lt;[1]разряды!$C$5,[1]разряды!$C$3,IF(I95&lt;[1]разряды!$D$5,[1]разряды!$D$3,IF(I95&lt;[1]разряды!$E$5,[1]разряды!$E$3,IF(I95&lt;[1]разряды!$F$5,[1]разряды!$F$3,IF(I95&lt;[1]разряды!$G$5,[1]разряды!$G$3,IF(I95&lt;[1]разряды!$H$5,[1]разряды!$H$3,б/р))))))))</f>
        <v>б/р</v>
      </c>
      <c r="K95" s="17"/>
    </row>
    <row r="96" spans="1:11" ht="12.95" customHeight="1" x14ac:dyDescent="0.25">
      <c r="A96" s="3">
        <v>85</v>
      </c>
      <c r="B96" s="9" t="s">
        <v>426</v>
      </c>
      <c r="C96" s="10">
        <v>835</v>
      </c>
      <c r="D96" s="130" t="s">
        <v>231</v>
      </c>
      <c r="E96" s="95"/>
      <c r="F96" s="41" t="s">
        <v>219</v>
      </c>
      <c r="G96" s="5" t="s">
        <v>30</v>
      </c>
      <c r="H96" s="18"/>
      <c r="I96" s="23">
        <f>VLOOKUP(C96,[1]Финишка!$D$3:$E$157,2,FALSE)</f>
        <v>9.4085648148148158E-3</v>
      </c>
      <c r="J96" s="14" t="str">
        <f>IF(I96=" "," ",IF(I96&lt;[1]разряды!$B$5,[1]разряды!$B$3,IF(I96&lt;[1]разряды!$C$5,[1]разряды!$C$3,IF(I96&lt;[1]разряды!$D$5,[1]разряды!$D$3,IF(I96&lt;[1]разряды!$E$5,[1]разряды!$E$3,IF(I96&lt;[1]разряды!$F$5,[1]разряды!$F$3,IF(I96&lt;[1]разряды!$G$5,[1]разряды!$G$3,IF(I96&lt;[1]разряды!$H$5,[1]разряды!$H$3,б/р))))))))</f>
        <v>б/р</v>
      </c>
      <c r="K96" s="17"/>
    </row>
    <row r="97" spans="1:11" ht="12.95" customHeight="1" x14ac:dyDescent="0.25">
      <c r="A97" s="3">
        <v>86</v>
      </c>
      <c r="B97" s="17" t="s">
        <v>427</v>
      </c>
      <c r="C97" s="18">
        <v>833</v>
      </c>
      <c r="D97" s="120" t="s">
        <v>231</v>
      </c>
      <c r="E97" s="75"/>
      <c r="F97" s="41" t="s">
        <v>219</v>
      </c>
      <c r="G97" s="5" t="s">
        <v>30</v>
      </c>
      <c r="H97" s="13"/>
      <c r="I97" s="23">
        <f>VLOOKUP(C97,[1]Финишка!$D$3:$E$157,2,FALSE)</f>
        <v>9.7418981481481488E-3</v>
      </c>
      <c r="J97" s="14" t="str">
        <f>IF(I97=" "," ",IF(I97&lt;[1]разряды!$B$5,[1]разряды!$B$3,IF(I97&lt;[1]разряды!$C$5,[1]разряды!$C$3,IF(I97&lt;[1]разряды!$D$5,[1]разряды!$D$3,IF(I97&lt;[1]разряды!$E$5,[1]разряды!$E$3,IF(I97&lt;[1]разряды!$F$5,[1]разряды!$F$3,IF(I97&lt;[1]разряды!$G$5,[1]разряды!$G$3,IF(I97&lt;[1]разряды!$H$5,[1]разряды!$H$3,б/р))))))))</f>
        <v>б/р</v>
      </c>
      <c r="K97" s="17"/>
    </row>
    <row r="98" spans="1:11" ht="12.95" customHeight="1" x14ac:dyDescent="0.25">
      <c r="A98" s="3">
        <v>87</v>
      </c>
      <c r="B98" s="22" t="s">
        <v>174</v>
      </c>
      <c r="C98" s="27">
        <v>896</v>
      </c>
      <c r="D98" s="128" t="s">
        <v>204</v>
      </c>
      <c r="E98" s="61"/>
      <c r="F98" s="41" t="s">
        <v>219</v>
      </c>
      <c r="G98" s="27" t="s">
        <v>29</v>
      </c>
      <c r="H98" s="18"/>
      <c r="I98" s="23">
        <f>VLOOKUP(C98,[1]Финишка!$D$3:$E$157,2,FALSE)</f>
        <v>0.01</v>
      </c>
      <c r="J98" s="14" t="str">
        <f>IF(I98=" "," ",IF(I98&lt;[1]разряды!$B$5,[1]разряды!$B$3,IF(I98&lt;[1]разряды!$C$5,[1]разряды!$C$3,IF(I98&lt;[1]разряды!$D$5,[1]разряды!$D$3,IF(I98&lt;[1]разряды!$E$5,[1]разряды!$E$3,IF(I98&lt;[1]разряды!$F$5,[1]разряды!$F$3,IF(I98&lt;[1]разряды!$G$5,[1]разряды!$G$3,IF(I98&lt;[1]разряды!$H$5,[1]разряды!$H$3,б/р))))))))</f>
        <v>б/р</v>
      </c>
      <c r="K98" s="17"/>
    </row>
    <row r="99" spans="1:11" ht="12.95" customHeight="1" x14ac:dyDescent="0.25">
      <c r="A99" s="3">
        <v>88</v>
      </c>
      <c r="B99" s="22" t="s">
        <v>428</v>
      </c>
      <c r="C99" s="26">
        <v>921</v>
      </c>
      <c r="D99" s="153" t="s">
        <v>204</v>
      </c>
      <c r="E99" s="27"/>
      <c r="F99" s="3" t="s">
        <v>219</v>
      </c>
      <c r="G99" s="18" t="s">
        <v>117</v>
      </c>
      <c r="H99" s="18"/>
      <c r="I99" s="23">
        <f>VLOOKUP(C99,[1]Финишка!$D$3:$E$157,2,FALSE)</f>
        <v>1.0277777777777778E-2</v>
      </c>
      <c r="J99" s="14" t="str">
        <f>IF(I99=" "," ",IF(I99&lt;[1]разряды!$B$5,[1]разряды!$B$3,IF(I99&lt;[1]разряды!$C$5,[1]разряды!$C$3,IF(I99&lt;[1]разряды!$D$5,[1]разряды!$D$3,IF(I99&lt;[1]разряды!$E$5,[1]разряды!$E$3,IF(I99&lt;[1]разряды!$F$5,[1]разряды!$F$3,IF(I99&lt;[1]разряды!$G$5,[1]разряды!$G$3,IF(I99&lt;[1]разряды!$H$5,[1]разряды!$H$3,б/р))))))))</f>
        <v>б/р</v>
      </c>
      <c r="K99" s="17"/>
    </row>
    <row r="100" spans="1:11" ht="15.75" thickBot="1" x14ac:dyDescent="0.3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</row>
    <row r="101" spans="1:11" ht="15.75" thickTop="1" x14ac:dyDescent="0.2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</row>
    <row r="102" spans="1:11" x14ac:dyDescent="0.25">
      <c r="B102" s="29" t="s">
        <v>86</v>
      </c>
      <c r="E102" s="53" t="s">
        <v>125</v>
      </c>
      <c r="F102" s="51"/>
      <c r="G102" s="36" t="s">
        <v>88</v>
      </c>
      <c r="H102" s="52"/>
      <c r="I102" s="36"/>
      <c r="J102" s="39" t="s">
        <v>89</v>
      </c>
    </row>
    <row r="103" spans="1:11" x14ac:dyDescent="0.2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</row>
    <row r="104" spans="1:11" ht="20.25" x14ac:dyDescent="0.3">
      <c r="A104" s="102" t="s">
        <v>103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1:11" ht="20.25" x14ac:dyDescent="0.3">
      <c r="A105" s="102" t="s">
        <v>0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1:11" ht="22.5" x14ac:dyDescent="0.3">
      <c r="A106" s="103" t="s">
        <v>1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1:11" ht="20.25" x14ac:dyDescent="0.3">
      <c r="A107" s="104" t="s">
        <v>290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1:11" ht="18" x14ac:dyDescent="0.25">
      <c r="A108" s="105" t="s">
        <v>2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ht="15.75" x14ac:dyDescent="0.25">
      <c r="A109" s="1"/>
      <c r="B109" s="1"/>
      <c r="C109" s="1"/>
      <c r="D109" s="1"/>
      <c r="E109" s="1"/>
      <c r="F109" s="106" t="s">
        <v>48</v>
      </c>
      <c r="G109" s="106"/>
      <c r="H109" s="1"/>
      <c r="I109" s="1"/>
      <c r="J109" s="1"/>
      <c r="K109" s="1"/>
    </row>
    <row r="110" spans="1:11" x14ac:dyDescent="0.25">
      <c r="A110" s="107" t="s">
        <v>4</v>
      </c>
      <c r="B110" s="107"/>
      <c r="C110" s="81"/>
      <c r="H110" s="108" t="s">
        <v>191</v>
      </c>
      <c r="I110" s="108"/>
      <c r="J110" s="108"/>
      <c r="K110" s="108"/>
    </row>
    <row r="111" spans="1:11" ht="18.75" x14ac:dyDescent="0.3">
      <c r="A111" s="2" t="s">
        <v>5</v>
      </c>
      <c r="B111" s="2"/>
      <c r="C111" s="2"/>
      <c r="F111" s="109" t="s">
        <v>49</v>
      </c>
      <c r="G111" s="109"/>
      <c r="H111" s="110" t="s">
        <v>7</v>
      </c>
      <c r="I111" s="110"/>
      <c r="J111" s="110"/>
      <c r="K111" s="110"/>
    </row>
    <row r="112" spans="1:11" x14ac:dyDescent="0.25">
      <c r="A112" s="119" t="s">
        <v>105</v>
      </c>
      <c r="B112" s="113" t="s">
        <v>8</v>
      </c>
      <c r="C112" s="113" t="s">
        <v>9</v>
      </c>
      <c r="D112" s="119" t="s">
        <v>10</v>
      </c>
      <c r="E112" s="119" t="s">
        <v>11</v>
      </c>
      <c r="F112" s="119" t="s">
        <v>74</v>
      </c>
      <c r="G112" s="119" t="s">
        <v>75</v>
      </c>
      <c r="H112" s="111" t="s">
        <v>12</v>
      </c>
      <c r="I112" s="112"/>
      <c r="J112" s="113" t="s">
        <v>13</v>
      </c>
      <c r="K112" s="117" t="s">
        <v>14</v>
      </c>
    </row>
    <row r="113" spans="1:11" x14ac:dyDescent="0.25">
      <c r="A113" s="114"/>
      <c r="B113" s="114"/>
      <c r="C113" s="114"/>
      <c r="D113" s="114"/>
      <c r="E113" s="114"/>
      <c r="F113" s="114"/>
      <c r="G113" s="114"/>
      <c r="H113" s="115" t="s">
        <v>15</v>
      </c>
      <c r="I113" s="116"/>
      <c r="J113" s="114"/>
      <c r="K113" s="118"/>
    </row>
    <row r="114" spans="1:11" x14ac:dyDescent="0.25">
      <c r="A114" s="3"/>
      <c r="B114" s="4"/>
      <c r="C114" s="5"/>
      <c r="D114" s="5"/>
      <c r="E114" s="5"/>
      <c r="F114" s="101" t="s">
        <v>429</v>
      </c>
      <c r="G114" s="101"/>
      <c r="H114" s="101"/>
      <c r="I114" s="6"/>
      <c r="J114" s="7" t="s">
        <v>94</v>
      </c>
      <c r="K114" s="4"/>
    </row>
    <row r="115" spans="1:11" x14ac:dyDescent="0.25">
      <c r="A115" s="8">
        <v>1</v>
      </c>
      <c r="B115" s="17" t="s">
        <v>430</v>
      </c>
      <c r="C115" s="18">
        <v>65</v>
      </c>
      <c r="D115" s="145">
        <v>37422</v>
      </c>
      <c r="E115" s="3" t="s">
        <v>28</v>
      </c>
      <c r="F115" s="20" t="s">
        <v>80</v>
      </c>
      <c r="G115" s="43" t="s">
        <v>202</v>
      </c>
      <c r="H115" s="18"/>
      <c r="I115" s="23">
        <f>VLOOKUP(C115,[1]Финишка!$D$3:$E$157,2,FALSE)</f>
        <v>6.9340277777777777E-3</v>
      </c>
      <c r="J115" s="14" t="str">
        <f>IF(I115=" "," ",IF(I115&lt;[1]разряды!$B$5,[1]разряды!$B$3,IF(I115&lt;[1]разряды!$C$5,[1]разряды!$C$3,IF(I115&lt;[1]разряды!$D$5,[1]разряды!$D$3,IF(I115&lt;[1]разряды!$E$5,[1]разряды!$E$3,IF(I115&lt;[1]разряды!$F$5,[1]разряды!$F$3,IF(I115&lt;[1]разряды!$G$5,[1]разряды!$G$3,IF(I115&lt;[1]разряды!$H$5,[1]разряды!$H$3,б/р))))))))</f>
        <v>III</v>
      </c>
      <c r="K115" s="4" t="s">
        <v>309</v>
      </c>
    </row>
    <row r="116" spans="1:11" x14ac:dyDescent="0.25">
      <c r="A116" s="15">
        <v>2</v>
      </c>
      <c r="B116" s="17" t="s">
        <v>431</v>
      </c>
      <c r="C116" s="18">
        <v>68</v>
      </c>
      <c r="D116" s="18">
        <v>2002</v>
      </c>
      <c r="E116" s="41" t="s">
        <v>28</v>
      </c>
      <c r="F116" s="11" t="s">
        <v>80</v>
      </c>
      <c r="G116" s="43" t="s">
        <v>202</v>
      </c>
      <c r="H116" s="18"/>
      <c r="I116" s="23">
        <f>VLOOKUP(C116,[1]Финишка!$D$3:$E$157,2,FALSE)</f>
        <v>6.9664351851851858E-3</v>
      </c>
      <c r="J116" s="14" t="str">
        <f>IF(I116=" "," ",IF(I116&lt;[1]разряды!$B$5,[1]разряды!$B$3,IF(I116&lt;[1]разряды!$C$5,[1]разряды!$C$3,IF(I116&lt;[1]разряды!$D$5,[1]разряды!$D$3,IF(I116&lt;[1]разряды!$E$5,[1]разряды!$E$3,IF(I116&lt;[1]разряды!$F$5,[1]разряды!$F$3,IF(I116&lt;[1]разряды!$G$5,[1]разряды!$G$3,IF(I116&lt;[1]разряды!$H$5,[1]разряды!$H$3,б/р))))))))</f>
        <v>III</v>
      </c>
      <c r="K116" s="4" t="s">
        <v>432</v>
      </c>
    </row>
    <row r="117" spans="1:11" x14ac:dyDescent="0.25">
      <c r="A117" s="15">
        <v>3</v>
      </c>
      <c r="B117" s="17" t="s">
        <v>176</v>
      </c>
      <c r="C117" s="18">
        <v>94</v>
      </c>
      <c r="D117" s="156">
        <v>2002</v>
      </c>
      <c r="E117" s="5"/>
      <c r="F117" s="11" t="s">
        <v>177</v>
      </c>
      <c r="G117" s="11" t="s">
        <v>299</v>
      </c>
      <c r="H117" s="18"/>
      <c r="I117" s="23">
        <f>VLOOKUP(C117,[1]Финишка!$D$3:$E$157,2,FALSE)</f>
        <v>7.5196759259259262E-3</v>
      </c>
      <c r="J117" s="14" t="str">
        <f>IF(I117=" "," ",IF(I117&lt;[1]разряды!$B$5,[1]разряды!$B$3,IF(I117&lt;[1]разряды!$C$5,[1]разряды!$C$3,IF(I117&lt;[1]разряды!$D$5,[1]разряды!$D$3,IF(I117&lt;[1]разряды!$E$5,[1]разряды!$E$3,IF(I117&lt;[1]разряды!$F$5,[1]разряды!$F$3,IF(I117&lt;[1]разряды!$G$5,[1]разряды!$G$3,IF(I117&lt;[1]разряды!$H$5,[1]разряды!$H$3,б/р))))))))</f>
        <v>Iюн</v>
      </c>
      <c r="K117" s="4" t="s">
        <v>433</v>
      </c>
    </row>
    <row r="118" spans="1:11" x14ac:dyDescent="0.25">
      <c r="A118" s="3">
        <v>4</v>
      </c>
      <c r="B118" s="17" t="s">
        <v>434</v>
      </c>
      <c r="C118" s="19">
        <v>93</v>
      </c>
      <c r="D118" s="156">
        <v>2001</v>
      </c>
      <c r="E118" s="5"/>
      <c r="F118" s="20" t="s">
        <v>177</v>
      </c>
      <c r="G118" s="11" t="s">
        <v>299</v>
      </c>
      <c r="H118" s="18"/>
      <c r="I118" s="23">
        <f>VLOOKUP(C118,[1]Финишка!$D$3:$E$157,2,FALSE)</f>
        <v>7.6284722222222214E-3</v>
      </c>
      <c r="J118" s="14" t="str">
        <f>IF(I118=" "," ",IF(I118&lt;[1]разряды!$B$5,[1]разряды!$B$3,IF(I118&lt;[1]разряды!$C$5,[1]разряды!$C$3,IF(I118&lt;[1]разряды!$D$5,[1]разряды!$D$3,IF(I118&lt;[1]разряды!$E$5,[1]разряды!$E$3,IF(I118&lt;[1]разряды!$F$5,[1]разряды!$F$3,IF(I118&lt;[1]разряды!$G$5,[1]разряды!$G$3,IF(I118&lt;[1]разряды!$H$5,[1]разряды!$H$3,б/р))))))))</f>
        <v>Iюн</v>
      </c>
      <c r="K118" s="17" t="s">
        <v>433</v>
      </c>
    </row>
    <row r="119" spans="1:11" x14ac:dyDescent="0.25">
      <c r="A119" s="3">
        <v>5</v>
      </c>
      <c r="B119" s="17" t="s">
        <v>435</v>
      </c>
      <c r="C119" s="18">
        <v>39</v>
      </c>
      <c r="D119" s="145">
        <v>37396</v>
      </c>
      <c r="E119" s="3" t="s">
        <v>178</v>
      </c>
      <c r="F119" s="20" t="s">
        <v>77</v>
      </c>
      <c r="G119" s="11" t="s">
        <v>194</v>
      </c>
      <c r="H119" s="19"/>
      <c r="I119" s="23">
        <f>VLOOKUP(C119,[1]Финишка!$D$3:$E$157,2,FALSE)</f>
        <v>7.7974537037037031E-3</v>
      </c>
      <c r="J119" s="14" t="str">
        <f>IF(I119=" "," ",IF(I119&lt;[1]разряды!$B$5,[1]разряды!$B$3,IF(I119&lt;[1]разряды!$C$5,[1]разряды!$C$3,IF(I119&lt;[1]разряды!$D$5,[1]разряды!$D$3,IF(I119&lt;[1]разряды!$E$5,[1]разряды!$E$3,IF(I119&lt;[1]разряды!$F$5,[1]разряды!$F$3,IF(I119&lt;[1]разряды!$G$5,[1]разряды!$G$3,IF(I119&lt;[1]разряды!$H$5,[1]разряды!$H$3,б/р))))))))</f>
        <v>IIюн</v>
      </c>
      <c r="K119" s="4" t="s">
        <v>18</v>
      </c>
    </row>
    <row r="120" spans="1:11" x14ac:dyDescent="0.25">
      <c r="A120" s="3">
        <v>6</v>
      </c>
      <c r="B120" s="9" t="s">
        <v>436</v>
      </c>
      <c r="C120" s="10">
        <v>46</v>
      </c>
      <c r="D120" s="144">
        <v>37248</v>
      </c>
      <c r="E120" s="16" t="s">
        <v>28</v>
      </c>
      <c r="F120" s="20" t="s">
        <v>77</v>
      </c>
      <c r="G120" s="11" t="s">
        <v>194</v>
      </c>
      <c r="H120" s="18"/>
      <c r="I120" s="23">
        <f>VLOOKUP(C120,[1]Финишка!$D$3:$E$157,2,FALSE)</f>
        <v>7.9803240740740754E-3</v>
      </c>
      <c r="J120" s="14" t="str">
        <f>IF(I120=" "," ",IF(I120&lt;[1]разряды!$B$5,[1]разряды!$B$3,IF(I120&lt;[1]разряды!$C$5,[1]разряды!$C$3,IF(I120&lt;[1]разряды!$D$5,[1]разряды!$D$3,IF(I120&lt;[1]разряды!$E$5,[1]разряды!$E$3,IF(I120&lt;[1]разряды!$F$5,[1]разряды!$F$3,IF(I120&lt;[1]разряды!$G$5,[1]разряды!$G$3,IF(I120&lt;[1]разряды!$H$5,[1]разряды!$H$3,б/р))))))))</f>
        <v>IIюн</v>
      </c>
      <c r="K120" s="17" t="s">
        <v>41</v>
      </c>
    </row>
    <row r="121" spans="1:11" x14ac:dyDescent="0.25">
      <c r="A121" s="3">
        <v>7</v>
      </c>
      <c r="B121" s="9" t="s">
        <v>437</v>
      </c>
      <c r="C121" s="10">
        <v>61</v>
      </c>
      <c r="D121" s="144">
        <v>37489</v>
      </c>
      <c r="E121" s="16" t="s">
        <v>178</v>
      </c>
      <c r="F121" s="11" t="s">
        <v>77</v>
      </c>
      <c r="G121" s="11" t="s">
        <v>194</v>
      </c>
      <c r="H121" s="18"/>
      <c r="I121" s="23">
        <f>VLOOKUP(C121,[1]Финишка!$D$3:$E$157,2,FALSE)</f>
        <v>8.2037037037037026E-3</v>
      </c>
      <c r="J121" s="14" t="str">
        <f>IF(I121=" "," ",IF(I121&lt;[1]разряды!$B$5,[1]разряды!$B$3,IF(I121&lt;[1]разряды!$C$5,[1]разряды!$C$3,IF(I121&lt;[1]разряды!$D$5,[1]разряды!$D$3,IF(I121&lt;[1]разряды!$E$5,[1]разряды!$E$3,IF(I121&lt;[1]разряды!$F$5,[1]разряды!$F$3,IF(I121&lt;[1]разряды!$G$5,[1]разряды!$G$3,IF(I121&lt;[1]разряды!$H$5,[1]разряды!$H$3,б/р))))))))</f>
        <v>IIюн</v>
      </c>
      <c r="K121" s="17" t="s">
        <v>47</v>
      </c>
    </row>
    <row r="122" spans="1:11" x14ac:dyDescent="0.25">
      <c r="A122" s="3"/>
      <c r="B122" s="40"/>
      <c r="C122" s="41"/>
      <c r="D122" s="41"/>
      <c r="E122" s="41"/>
      <c r="F122" s="11"/>
      <c r="G122" s="71"/>
      <c r="H122" s="18"/>
      <c r="I122" s="13"/>
      <c r="J122" s="14"/>
      <c r="K122" s="17"/>
    </row>
    <row r="123" spans="1:11" x14ac:dyDescent="0.25">
      <c r="A123" s="5"/>
      <c r="B123" s="4"/>
      <c r="C123" s="5"/>
      <c r="D123" s="5"/>
      <c r="E123" s="5"/>
      <c r="F123" s="101" t="s">
        <v>438</v>
      </c>
      <c r="G123" s="101"/>
      <c r="H123" s="101"/>
      <c r="I123" s="86"/>
      <c r="J123" s="7"/>
      <c r="K123" s="4"/>
    </row>
    <row r="124" spans="1:11" x14ac:dyDescent="0.25">
      <c r="A124" s="8">
        <v>1</v>
      </c>
      <c r="B124" s="40" t="s">
        <v>439</v>
      </c>
      <c r="C124" s="41">
        <v>67</v>
      </c>
      <c r="D124" s="140">
        <v>37649</v>
      </c>
      <c r="E124" s="41" t="s">
        <v>17</v>
      </c>
      <c r="F124" s="11" t="s">
        <v>80</v>
      </c>
      <c r="G124" s="43" t="s">
        <v>202</v>
      </c>
      <c r="H124" s="18"/>
      <c r="I124" s="23">
        <f>VLOOKUP(C124,[1]Финишка!$D$3:$E$157,2,FALSE)</f>
        <v>6.5821759259259262E-3</v>
      </c>
      <c r="J124" s="14" t="str">
        <f>IF(I124=" "," ",IF(I124&lt;[1]разряды!$B$5,[1]разряды!$B$3,IF(I124&lt;[1]разряды!$C$5,[1]разряды!$C$3,IF(I124&lt;[1]разряды!$D$5,[1]разряды!$D$3,IF(I124&lt;[1]разряды!$E$5,[1]разряды!$E$3,IF(I124&lt;[1]разряды!$F$5,[1]разряды!$F$3,IF(I124&lt;[1]разряды!$G$5,[1]разряды!$G$3,IF(I124&lt;[1]разряды!$H$5,[1]разряды!$H$3,б/р))))))))</f>
        <v>II</v>
      </c>
      <c r="K124" s="4" t="s">
        <v>432</v>
      </c>
    </row>
    <row r="125" spans="1:11" x14ac:dyDescent="0.25">
      <c r="A125" s="15">
        <v>2</v>
      </c>
      <c r="B125" s="17" t="s">
        <v>440</v>
      </c>
      <c r="C125" s="18">
        <v>27</v>
      </c>
      <c r="D125" s="145">
        <v>37786</v>
      </c>
      <c r="E125" s="3" t="s">
        <v>17</v>
      </c>
      <c r="F125" s="20" t="s">
        <v>77</v>
      </c>
      <c r="G125" s="11" t="s">
        <v>194</v>
      </c>
      <c r="H125" s="18"/>
      <c r="I125" s="23">
        <f>VLOOKUP(C125,[1]Финишка!$D$3:$E$157,2,FALSE)</f>
        <v>6.9178240740740736E-3</v>
      </c>
      <c r="J125" s="14" t="str">
        <f>IF(I125=" "," ",IF(I125&lt;[1]разряды!$B$5,[1]разряды!$B$3,IF(I125&lt;[1]разряды!$C$5,[1]разряды!$C$3,IF(I125&lt;[1]разряды!$D$5,[1]разряды!$D$3,IF(I125&lt;[1]разряды!$E$5,[1]разряды!$E$3,IF(I125&lt;[1]разряды!$F$5,[1]разряды!$F$3,IF(I125&lt;[1]разряды!$G$5,[1]разряды!$G$3,IF(I125&lt;[1]разряды!$H$5,[1]разряды!$H$3,б/р))))))))</f>
        <v>III</v>
      </c>
      <c r="K125" s="9" t="s">
        <v>47</v>
      </c>
    </row>
    <row r="126" spans="1:11" x14ac:dyDescent="0.25">
      <c r="A126" s="15">
        <v>3</v>
      </c>
      <c r="B126" s="17" t="s">
        <v>441</v>
      </c>
      <c r="C126" s="19">
        <v>28</v>
      </c>
      <c r="D126" s="145">
        <v>37900</v>
      </c>
      <c r="E126" s="5" t="s">
        <v>28</v>
      </c>
      <c r="F126" s="20" t="s">
        <v>77</v>
      </c>
      <c r="G126" s="11" t="s">
        <v>194</v>
      </c>
      <c r="H126" s="18"/>
      <c r="I126" s="23">
        <f>VLOOKUP(C126,[1]Финишка!$D$3:$E$157,2,FALSE)</f>
        <v>7.6018518518518527E-3</v>
      </c>
      <c r="J126" s="14" t="str">
        <f>IF(I126=" "," ",IF(I126&lt;[1]разряды!$B$5,[1]разряды!$B$3,IF(I126&lt;[1]разряды!$C$5,[1]разряды!$C$3,IF(I126&lt;[1]разряды!$D$5,[1]разряды!$D$3,IF(I126&lt;[1]разряды!$E$5,[1]разряды!$E$3,IF(I126&lt;[1]разряды!$F$5,[1]разряды!$F$3,IF(I126&lt;[1]разряды!$G$5,[1]разряды!$G$3,IF(I126&lt;[1]разряды!$H$5,[1]разряды!$H$3,б/р))))))))</f>
        <v>Iюн</v>
      </c>
      <c r="K126" s="17" t="s">
        <v>47</v>
      </c>
    </row>
    <row r="127" spans="1:11" x14ac:dyDescent="0.25">
      <c r="A127" s="3">
        <v>4</v>
      </c>
      <c r="B127" s="17" t="s">
        <v>442</v>
      </c>
      <c r="C127" s="19">
        <v>95</v>
      </c>
      <c r="D127" s="156">
        <v>2004</v>
      </c>
      <c r="E127" s="5"/>
      <c r="F127" s="20" t="s">
        <v>177</v>
      </c>
      <c r="G127" s="11" t="s">
        <v>299</v>
      </c>
      <c r="H127" s="18"/>
      <c r="I127" s="23">
        <f>VLOOKUP(C127,[1]Финишка!$D$3:$E$157,2,FALSE)</f>
        <v>7.6840277777777766E-3</v>
      </c>
      <c r="J127" s="14" t="str">
        <f>IF(I127=" "," ",IF(I127&lt;[1]разряды!$B$5,[1]разряды!$B$3,IF(I127&lt;[1]разряды!$C$5,[1]разряды!$C$3,IF(I127&lt;[1]разряды!$D$5,[1]разряды!$D$3,IF(I127&lt;[1]разряды!$E$5,[1]разряды!$E$3,IF(I127&lt;[1]разряды!$F$5,[1]разряды!$F$3,IF(I127&lt;[1]разряды!$G$5,[1]разряды!$G$3,IF(I127&lt;[1]разряды!$H$5,[1]разряды!$H$3,б/р))))))))</f>
        <v>Iюн</v>
      </c>
      <c r="K127" s="17" t="s">
        <v>433</v>
      </c>
    </row>
    <row r="128" spans="1:11" x14ac:dyDescent="0.25">
      <c r="A128" s="3">
        <v>5</v>
      </c>
      <c r="B128" s="17" t="s">
        <v>443</v>
      </c>
      <c r="C128" s="18">
        <v>37</v>
      </c>
      <c r="D128" s="145">
        <v>38550</v>
      </c>
      <c r="E128" s="3" t="s">
        <v>178</v>
      </c>
      <c r="F128" s="20" t="s">
        <v>77</v>
      </c>
      <c r="G128" s="11" t="s">
        <v>194</v>
      </c>
      <c r="H128" s="19"/>
      <c r="I128" s="23">
        <f>VLOOKUP(C128,[1]Финишка!$D$3:$E$157,2,FALSE)</f>
        <v>7.7499999999999999E-3</v>
      </c>
      <c r="J128" s="14" t="str">
        <f>IF(I128=" "," ",IF(I128&lt;[1]разряды!$B$5,[1]разряды!$B$3,IF(I128&lt;[1]разряды!$C$5,[1]разряды!$C$3,IF(I128&lt;[1]разряды!$D$5,[1]разряды!$D$3,IF(I128&lt;[1]разряды!$E$5,[1]разряды!$E$3,IF(I128&lt;[1]разряды!$F$5,[1]разряды!$F$3,IF(I128&lt;[1]разряды!$G$5,[1]разряды!$G$3,IF(I128&lt;[1]разряды!$H$5,[1]разряды!$H$3,б/р))))))))</f>
        <v>Iюн</v>
      </c>
      <c r="K128" s="4" t="s">
        <v>18</v>
      </c>
    </row>
    <row r="129" spans="1:11" x14ac:dyDescent="0.25">
      <c r="A129" s="3">
        <v>6</v>
      </c>
      <c r="B129" s="9" t="s">
        <v>444</v>
      </c>
      <c r="C129" s="10">
        <v>30</v>
      </c>
      <c r="D129" s="144">
        <v>37839</v>
      </c>
      <c r="E129" s="16" t="s">
        <v>28</v>
      </c>
      <c r="F129" s="20" t="s">
        <v>77</v>
      </c>
      <c r="G129" s="11" t="s">
        <v>194</v>
      </c>
      <c r="H129" s="18"/>
      <c r="I129" s="23">
        <f>VLOOKUP(C129,[1]Финишка!$D$3:$E$157,2,FALSE)</f>
        <v>8.6921296296296312E-3</v>
      </c>
      <c r="J129" s="14" t="str">
        <f>IF(I129=" "," ",IF(I129&lt;[1]разряды!$B$5,[1]разряды!$B$3,IF(I129&lt;[1]разряды!$C$5,[1]разряды!$C$3,IF(I129&lt;[1]разряды!$D$5,[1]разряды!$D$3,IF(I129&lt;[1]разряды!$E$5,[1]разряды!$E$3,IF(I129&lt;[1]разряды!$F$5,[1]разряды!$F$3,IF(I129&lt;[1]разряды!$G$5,[1]разряды!$G$3,IF(I129&lt;[1]разряды!$H$5,[1]разряды!$H$3,б/р))))))))</f>
        <v>IIIюн</v>
      </c>
      <c r="K129" s="17" t="s">
        <v>47</v>
      </c>
    </row>
    <row r="130" spans="1:11" x14ac:dyDescent="0.25">
      <c r="A130" s="3">
        <v>7</v>
      </c>
      <c r="B130" s="17" t="s">
        <v>445</v>
      </c>
      <c r="C130" s="18">
        <v>31</v>
      </c>
      <c r="D130" s="145">
        <v>37653</v>
      </c>
      <c r="E130" s="3" t="s">
        <v>28</v>
      </c>
      <c r="F130" s="11" t="s">
        <v>77</v>
      </c>
      <c r="G130" s="11" t="s">
        <v>194</v>
      </c>
      <c r="H130" s="18"/>
      <c r="I130" s="13">
        <f>VLOOKUP(C130,[1]Финишка!$D$3:$E$157,2,FALSE)</f>
        <v>9.432870370370371E-3</v>
      </c>
      <c r="J130" s="14" t="str">
        <f>IF(I130=" "," ",IF(I130&lt;[1]разряды!$B$5,[1]разряды!$B$3,IF(I130&lt;[1]разряды!$C$5,[1]разряды!$C$3,IF(I130&lt;[1]разряды!$D$5,[1]разряды!$D$3,IF(I130&lt;[1]разряды!$E$5,[1]разряды!$E$3,IF(I130&lt;[1]разряды!$F$5,[1]разряды!$F$3,IF(I130&lt;[1]разряды!$G$5,[1]разряды!$G$3,IF(I130&lt;[1]разряды!$H$5,[1]разряды!$H$3,б/р))))))))</f>
        <v>б/р</v>
      </c>
      <c r="K130" s="4" t="s">
        <v>47</v>
      </c>
    </row>
    <row r="131" spans="1:11" ht="15.75" thickBot="1" x14ac:dyDescent="0.3">
      <c r="A131" s="32"/>
      <c r="B131" s="35"/>
      <c r="C131" s="68"/>
      <c r="D131" s="68"/>
      <c r="E131" s="32"/>
      <c r="F131" s="33"/>
      <c r="G131" s="33"/>
      <c r="H131" s="96"/>
      <c r="I131" s="87"/>
      <c r="J131" s="34"/>
      <c r="K131" s="35"/>
    </row>
    <row r="132" spans="1:11" ht="15.75" thickTop="1" x14ac:dyDescent="0.25"/>
    <row r="134" spans="1:11" x14ac:dyDescent="0.25">
      <c r="B134" s="29" t="s">
        <v>86</v>
      </c>
      <c r="E134" s="53" t="s">
        <v>125</v>
      </c>
      <c r="F134" s="51"/>
      <c r="G134" s="36" t="s">
        <v>88</v>
      </c>
      <c r="H134" s="52"/>
      <c r="I134" s="36"/>
      <c r="J134" s="39" t="s">
        <v>89</v>
      </c>
    </row>
    <row r="152" spans="1:11" ht="20.25" x14ac:dyDescent="0.25">
      <c r="A152" s="3">
        <v>74</v>
      </c>
      <c r="B152" s="17" t="s">
        <v>446</v>
      </c>
      <c r="C152" s="3">
        <v>51</v>
      </c>
      <c r="D152" s="18">
        <v>1985</v>
      </c>
      <c r="E152" s="73"/>
      <c r="F152" s="11" t="s">
        <v>33</v>
      </c>
      <c r="G152" s="3"/>
      <c r="H152" s="13"/>
      <c r="I152" s="23" t="e">
        <f>VLOOKUP(C152,[1]Финишка!$D$3:$E$157,2,FALSE)</f>
        <v>#N/A</v>
      </c>
      <c r="J152" s="14" t="e">
        <f>IF(I152=" "," ",IF(I152&lt;[1]разряды!$B$5,[1]разряды!$B$3,IF(I152&lt;[1]разряды!$C$5,[1]разряды!$C$3,IF(I152&lt;[1]разряды!$D$5,[1]разряды!$D$3,IF(I152&lt;[1]разряды!$E$5,[1]разряды!$E$3,IF(I152&lt;[1]разряды!$F$5,[1]разряды!$F$3,IF(I152&lt;[1]разряды!$G$5,[1]разряды!$G$3,IF(I152&lt;[1]разряды!$H$5,[1]разряды!$H$3,б/р))))))))</f>
        <v>#N/A</v>
      </c>
      <c r="K152" s="17"/>
    </row>
    <row r="153" spans="1:11" ht="20.25" x14ac:dyDescent="0.25">
      <c r="A153" s="3">
        <v>75</v>
      </c>
      <c r="B153" s="17" t="s">
        <v>374</v>
      </c>
      <c r="C153" s="3">
        <v>58</v>
      </c>
      <c r="D153" s="18">
        <v>1994</v>
      </c>
      <c r="E153" s="73"/>
      <c r="F153" s="11" t="s">
        <v>33</v>
      </c>
      <c r="G153" s="3"/>
      <c r="H153" s="18"/>
      <c r="I153" s="23" t="e">
        <f>VLOOKUP(C153,[1]Финишка!$D$3:$E$157,2,FALSE)</f>
        <v>#N/A</v>
      </c>
      <c r="J153" s="14" t="e">
        <f>IF(I153=" "," ",IF(I153&lt;[1]разряды!$B$5,[1]разряды!$B$3,IF(I153&lt;[1]разряды!$C$5,[1]разряды!$C$3,IF(I153&lt;[1]разряды!$D$5,[1]разряды!$D$3,IF(I153&lt;[1]разряды!$E$5,[1]разряды!$E$3,IF(I153&lt;[1]разряды!$F$5,[1]разряды!$F$3,IF(I153&lt;[1]разряды!$G$5,[1]разряды!$G$3,IF(I153&lt;[1]разряды!$H$5,[1]разряды!$H$3,б/р))))))))</f>
        <v>#N/A</v>
      </c>
      <c r="K153" s="17"/>
    </row>
    <row r="154" spans="1:11" ht="20.25" x14ac:dyDescent="0.25">
      <c r="A154" s="3">
        <v>76</v>
      </c>
      <c r="B154" s="17" t="s">
        <v>447</v>
      </c>
      <c r="C154" s="3"/>
      <c r="D154" s="18">
        <v>1990</v>
      </c>
      <c r="E154" s="73"/>
      <c r="F154" s="11" t="s">
        <v>33</v>
      </c>
      <c r="G154" s="3"/>
      <c r="H154" s="18"/>
      <c r="I154" s="23" t="e">
        <f>VLOOKUP(C154,[1]Финишка!$D$3:$E$157,2,FALSE)</f>
        <v>#N/A</v>
      </c>
      <c r="J154" s="14" t="e">
        <f>IF(I154=" "," ",IF(I154&lt;[1]разряды!$B$5,[1]разряды!$B$3,IF(I154&lt;[1]разряды!$C$5,[1]разряды!$C$3,IF(I154&lt;[1]разряды!$D$5,[1]разряды!$D$3,IF(I154&lt;[1]разряды!$E$5,[1]разряды!$E$3,IF(I154&lt;[1]разряды!$F$5,[1]разряды!$F$3,IF(I154&lt;[1]разряды!$G$5,[1]разряды!$G$3,IF(I154&lt;[1]разряды!$H$5,[1]разряды!$H$3,б/р))))))))</f>
        <v>#N/A</v>
      </c>
      <c r="K154" s="17"/>
    </row>
    <row r="155" spans="1:11" x14ac:dyDescent="0.25">
      <c r="A155" s="3">
        <v>77</v>
      </c>
      <c r="B155" s="17" t="s">
        <v>352</v>
      </c>
      <c r="C155" s="18">
        <v>66</v>
      </c>
      <c r="D155" s="18">
        <v>1993</v>
      </c>
      <c r="E155" s="18"/>
      <c r="F155" s="57" t="s">
        <v>22</v>
      </c>
      <c r="G155" s="18"/>
      <c r="H155" s="18"/>
      <c r="I155" s="23" t="e">
        <f>VLOOKUP(C155,[1]Финишка!$D$3:$E$157,2,FALSE)</f>
        <v>#N/A</v>
      </c>
      <c r="J155" s="14" t="e">
        <f>IF(I155=" "," ",IF(I155&lt;[1]разряды!$B$5,[1]разряды!$B$3,IF(I155&lt;[1]разряды!$C$5,[1]разряды!$C$3,IF(I155&lt;[1]разряды!$D$5,[1]разряды!$D$3,IF(I155&lt;[1]разряды!$E$5,[1]разряды!$E$3,IF(I155&lt;[1]разряды!$F$5,[1]разряды!$F$3,IF(I155&lt;[1]разряды!$G$5,[1]разряды!$G$3,IF(I155&lt;[1]разряды!$H$5,[1]разряды!$H$3,б/р))))))))</f>
        <v>#N/A</v>
      </c>
      <c r="K155" s="17"/>
    </row>
    <row r="156" spans="1:11" x14ac:dyDescent="0.25">
      <c r="A156" s="3">
        <v>78</v>
      </c>
      <c r="B156" s="17" t="s">
        <v>448</v>
      </c>
      <c r="C156" s="18">
        <v>99</v>
      </c>
      <c r="D156" s="18">
        <v>1952</v>
      </c>
      <c r="E156" s="61" t="s">
        <v>16</v>
      </c>
      <c r="F156" s="85" t="s">
        <v>113</v>
      </c>
      <c r="G156" s="18"/>
      <c r="H156" s="18"/>
      <c r="I156" s="23" t="e">
        <f>VLOOKUP(C156,[1]Финишка!$D$3:$E$157,2,FALSE)</f>
        <v>#N/A</v>
      </c>
      <c r="J156" s="14" t="e">
        <f>IF(I156=" "," ",IF(I156&lt;[1]разряды!$B$5,[1]разряды!$B$3,IF(I156&lt;[1]разряды!$C$5,[1]разряды!$C$3,IF(I156&lt;[1]разряды!$D$5,[1]разряды!$D$3,IF(I156&lt;[1]разряды!$E$5,[1]разряды!$E$3,IF(I156&lt;[1]разряды!$F$5,[1]разряды!$F$3,IF(I156&lt;[1]разряды!$G$5,[1]разряды!$G$3,IF(I156&lt;[1]разряды!$H$5,[1]разряды!$H$3,б/р))))))))</f>
        <v>#N/A</v>
      </c>
      <c r="K156" s="17"/>
    </row>
    <row r="157" spans="1:11" x14ac:dyDescent="0.25">
      <c r="A157" s="3">
        <v>79</v>
      </c>
      <c r="B157" s="17" t="s">
        <v>401</v>
      </c>
      <c r="C157" s="18">
        <v>100</v>
      </c>
      <c r="D157" s="18">
        <v>1987</v>
      </c>
      <c r="E157" s="61" t="s">
        <v>31</v>
      </c>
      <c r="F157" s="85" t="s">
        <v>113</v>
      </c>
      <c r="G157" s="18"/>
      <c r="H157" s="18"/>
      <c r="I157" s="23" t="e">
        <f>VLOOKUP(C157,[1]Финишка!$D$3:$E$157,2,FALSE)</f>
        <v>#N/A</v>
      </c>
      <c r="J157" s="14" t="e">
        <f>IF(I157=" "," ",IF(I157&lt;[1]разряды!$B$5,[1]разряды!$B$3,IF(I157&lt;[1]разряды!$C$5,[1]разряды!$C$3,IF(I157&lt;[1]разряды!$D$5,[1]разряды!$D$3,IF(I157&lt;[1]разряды!$E$5,[1]разряды!$E$3,IF(I157&lt;[1]разряды!$F$5,[1]разряды!$F$3,IF(I157&lt;[1]разряды!$G$5,[1]разряды!$G$3,IF(I157&lt;[1]разряды!$H$5,[1]разряды!$H$3,б/р))))))))</f>
        <v>#N/A</v>
      </c>
      <c r="K157" s="17"/>
    </row>
    <row r="158" spans="1:11" x14ac:dyDescent="0.25">
      <c r="A158" s="3">
        <v>80</v>
      </c>
      <c r="B158" s="17" t="s">
        <v>449</v>
      </c>
      <c r="C158" s="18">
        <v>98</v>
      </c>
      <c r="D158" s="18">
        <v>1987</v>
      </c>
      <c r="E158" s="61" t="s">
        <v>34</v>
      </c>
      <c r="F158" s="85" t="s">
        <v>113</v>
      </c>
      <c r="G158" s="18"/>
      <c r="H158" s="13"/>
      <c r="I158" s="23" t="e">
        <f>VLOOKUP(C158,[1]Финишка!$D$3:$E$157,2,FALSE)</f>
        <v>#N/A</v>
      </c>
      <c r="J158" s="14" t="e">
        <f>IF(I158=" "," ",IF(I158&lt;[1]разряды!$B$5,[1]разряды!$B$3,IF(I158&lt;[1]разряды!$C$5,[1]разряды!$C$3,IF(I158&lt;[1]разряды!$D$5,[1]разряды!$D$3,IF(I158&lt;[1]разряды!$E$5,[1]разряды!$E$3,IF(I158&lt;[1]разряды!$F$5,[1]разряды!$F$3,IF(I158&lt;[1]разряды!$G$5,[1]разряды!$G$3,IF(I158&lt;[1]разряды!$H$5,[1]разряды!$H$3,б/р))))))))</f>
        <v>#N/A</v>
      </c>
      <c r="K158" s="17"/>
    </row>
    <row r="159" spans="1:11" x14ac:dyDescent="0.25">
      <c r="A159" s="3">
        <v>81</v>
      </c>
      <c r="B159" s="17" t="s">
        <v>450</v>
      </c>
      <c r="C159" s="3">
        <v>108</v>
      </c>
      <c r="D159" s="18">
        <v>1991</v>
      </c>
      <c r="E159" s="18"/>
      <c r="F159" s="11" t="s">
        <v>172</v>
      </c>
      <c r="G159" s="3"/>
      <c r="H159" s="18"/>
      <c r="I159" s="23" t="e">
        <f>VLOOKUP(C159,[1]Финишка!$D$3:$E$157,2,FALSE)</f>
        <v>#N/A</v>
      </c>
      <c r="J159" s="14" t="e">
        <f>IF(I159=" "," ",IF(I159&lt;[1]разряды!$B$5,[1]разряды!$B$3,IF(I159&lt;[1]разряды!$C$5,[1]разряды!$C$3,IF(I159&lt;[1]разряды!$D$5,[1]разряды!$D$3,IF(I159&lt;[1]разряды!$E$5,[1]разряды!$E$3,IF(I159&lt;[1]разряды!$F$5,[1]разряды!$F$3,IF(I159&lt;[1]разряды!$G$5,[1]разряды!$G$3,IF(I159&lt;[1]разряды!$H$5,[1]разряды!$H$3,б/р))))))))</f>
        <v>#N/A</v>
      </c>
      <c r="K159" s="17"/>
    </row>
    <row r="160" spans="1:11" x14ac:dyDescent="0.25">
      <c r="A160" s="3">
        <v>82</v>
      </c>
      <c r="B160" s="17" t="s">
        <v>451</v>
      </c>
      <c r="C160" s="3">
        <v>111</v>
      </c>
      <c r="D160" s="18">
        <v>1990</v>
      </c>
      <c r="E160" s="18"/>
      <c r="F160" s="11" t="s">
        <v>172</v>
      </c>
      <c r="G160" s="3"/>
      <c r="H160" s="18"/>
      <c r="I160" s="23" t="e">
        <f>VLOOKUP(C160,[1]Финишка!$D$3:$E$157,2,FALSE)</f>
        <v>#N/A</v>
      </c>
      <c r="J160" s="14" t="e">
        <f>IF(I160=" "," ",IF(I160&lt;[1]разряды!$B$5,[1]разряды!$B$3,IF(I160&lt;[1]разряды!$C$5,[1]разряды!$C$3,IF(I160&lt;[1]разряды!$D$5,[1]разряды!$D$3,IF(I160&lt;[1]разряды!$E$5,[1]разряды!$E$3,IF(I160&lt;[1]разряды!$F$5,[1]разряды!$F$3,IF(I160&lt;[1]разряды!$G$5,[1]разряды!$G$3,IF(I160&lt;[1]разряды!$H$5,[1]разряды!$H$3,б/р))))))))</f>
        <v>#N/A</v>
      </c>
      <c r="K160" s="17"/>
    </row>
    <row r="161" spans="1:11" x14ac:dyDescent="0.25">
      <c r="A161" s="3">
        <v>83</v>
      </c>
      <c r="B161" s="9" t="s">
        <v>452</v>
      </c>
      <c r="C161" s="16">
        <v>110</v>
      </c>
      <c r="D161" s="10">
        <v>1990</v>
      </c>
      <c r="E161" s="10"/>
      <c r="F161" s="11" t="s">
        <v>172</v>
      </c>
      <c r="G161" s="5"/>
      <c r="H161" s="10"/>
      <c r="I161" s="23" t="e">
        <f>VLOOKUP(C161,[1]Финишка!$D$3:$E$157,2,FALSE)</f>
        <v>#N/A</v>
      </c>
      <c r="J161" s="14" t="e">
        <f>IF(I161=" "," ",IF(I161&lt;[1]разряды!$B$5,[1]разряды!$B$3,IF(I161&lt;[1]разряды!$C$5,[1]разряды!$C$3,IF(I161&lt;[1]разряды!$D$5,[1]разряды!$D$3,IF(I161&lt;[1]разряды!$E$5,[1]разряды!$E$3,IF(I161&lt;[1]разряды!$F$5,[1]разряды!$F$3,IF(I161&lt;[1]разряды!$G$5,[1]разряды!$G$3,IF(I161&lt;[1]разряды!$H$5,[1]разряды!$H$3,б/р))))))))</f>
        <v>#N/A</v>
      </c>
      <c r="K161" s="17"/>
    </row>
    <row r="162" spans="1:11" x14ac:dyDescent="0.25">
      <c r="A162" s="3">
        <v>84</v>
      </c>
      <c r="B162" s="17" t="s">
        <v>453</v>
      </c>
      <c r="C162" s="3">
        <v>184</v>
      </c>
      <c r="D162" s="3">
        <v>1994</v>
      </c>
      <c r="E162" s="3"/>
      <c r="F162" s="11" t="s">
        <v>127</v>
      </c>
      <c r="G162" s="11" t="s">
        <v>78</v>
      </c>
      <c r="H162" s="21"/>
      <c r="I162" s="23" t="e">
        <f>VLOOKUP(C162,[1]Финишка!$D$3:$E$157,2,FALSE)</f>
        <v>#N/A</v>
      </c>
      <c r="J162" s="14" t="e">
        <f>IF(I162=" "," ",IF(I162&lt;[1]разряды!$B$5,[1]разряды!$B$3,IF(I162&lt;[1]разряды!$C$5,[1]разряды!$C$3,IF(I162&lt;[1]разряды!$D$5,[1]разряды!$D$3,IF(I162&lt;[1]разряды!$E$5,[1]разряды!$E$3,IF(I162&lt;[1]разряды!$F$5,[1]разряды!$F$3,IF(I162&lt;[1]разряды!$G$5,[1]разряды!$G$3,IF(I162&lt;[1]разряды!$H$5,[1]разряды!$H$3,б/р))))))))</f>
        <v>#N/A</v>
      </c>
      <c r="K162" s="17" t="s">
        <v>51</v>
      </c>
    </row>
  </sheetData>
  <mergeCells count="45">
    <mergeCell ref="F114:H114"/>
    <mergeCell ref="F123:H123"/>
    <mergeCell ref="F112:F113"/>
    <mergeCell ref="G112:G113"/>
    <mergeCell ref="H112:I112"/>
    <mergeCell ref="J112:J113"/>
    <mergeCell ref="K112:K113"/>
    <mergeCell ref="H113:I113"/>
    <mergeCell ref="A112:A113"/>
    <mergeCell ref="B112:B113"/>
    <mergeCell ref="C112:C113"/>
    <mergeCell ref="D112:D113"/>
    <mergeCell ref="E112:E113"/>
    <mergeCell ref="F109:G109"/>
    <mergeCell ref="A110:B110"/>
    <mergeCell ref="H110:K110"/>
    <mergeCell ref="F111:G111"/>
    <mergeCell ref="H111:K111"/>
    <mergeCell ref="A104:K104"/>
    <mergeCell ref="A105:K105"/>
    <mergeCell ref="A106:K106"/>
    <mergeCell ref="A107:K107"/>
    <mergeCell ref="A108:K108"/>
    <mergeCell ref="K9:K10"/>
    <mergeCell ref="A9:A10"/>
    <mergeCell ref="B9:B10"/>
    <mergeCell ref="C9:C10"/>
    <mergeCell ref="D9:D10"/>
    <mergeCell ref="E9:E10"/>
    <mergeCell ref="F9:F10"/>
    <mergeCell ref="G9:G10"/>
    <mergeCell ref="F11:H11"/>
    <mergeCell ref="A1:K1"/>
    <mergeCell ref="A2:K2"/>
    <mergeCell ref="A3:K3"/>
    <mergeCell ref="A4:K4"/>
    <mergeCell ref="A5:K5"/>
    <mergeCell ref="F6:G6"/>
    <mergeCell ref="A7:B7"/>
    <mergeCell ref="H7:K7"/>
    <mergeCell ref="F8:G8"/>
    <mergeCell ref="H8:K8"/>
    <mergeCell ref="H9:I9"/>
    <mergeCell ref="J9:J10"/>
    <mergeCell ref="H10:I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M39" sqref="M39"/>
    </sheetView>
  </sheetViews>
  <sheetFormatPr defaultRowHeight="15" x14ac:dyDescent="0.25"/>
  <cols>
    <col min="1" max="1" width="7.42578125" customWidth="1"/>
    <col min="2" max="2" width="25.140625" customWidth="1"/>
    <col min="3" max="3" width="7.140625" customWidth="1"/>
    <col min="4" max="4" width="10.42578125" customWidth="1"/>
    <col min="5" max="5" width="6.28515625" customWidth="1"/>
    <col min="6" max="6" width="24.140625" customWidth="1"/>
    <col min="7" max="7" width="19.85546875" customWidth="1"/>
    <col min="8" max="8" width="5.42578125" customWidth="1"/>
    <col min="10" max="10" width="8.5703125" customWidth="1"/>
    <col min="11" max="11" width="24.140625" customWidth="1"/>
  </cols>
  <sheetData>
    <row r="1" spans="1:11" ht="20.25" x14ac:dyDescent="0.3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0.25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2.5" x14ac:dyDescent="0.3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0.25" x14ac:dyDescent="0.3">
      <c r="A4" s="104" t="s">
        <v>190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8" customHeight="1" x14ac:dyDescent="0.25">
      <c r="A5" s="105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"/>
      <c r="B6" s="1"/>
      <c r="C6" s="1"/>
      <c r="D6" s="1"/>
      <c r="E6" s="1"/>
      <c r="F6" s="106" t="s">
        <v>48</v>
      </c>
      <c r="G6" s="106"/>
      <c r="H6" s="1"/>
      <c r="I6" s="1"/>
      <c r="J6" s="1"/>
      <c r="K6" s="1"/>
    </row>
    <row r="7" spans="1:11" x14ac:dyDescent="0.25">
      <c r="A7" s="107" t="s">
        <v>4</v>
      </c>
      <c r="B7" s="107"/>
      <c r="C7" s="81"/>
      <c r="H7" s="108" t="s">
        <v>191</v>
      </c>
      <c r="I7" s="108"/>
      <c r="J7" s="108"/>
      <c r="K7" s="108"/>
    </row>
    <row r="8" spans="1:11" ht="18.75" customHeight="1" x14ac:dyDescent="0.3">
      <c r="A8" s="2" t="s">
        <v>5</v>
      </c>
      <c r="B8" s="2"/>
      <c r="C8" s="2"/>
      <c r="F8" s="109" t="s">
        <v>64</v>
      </c>
      <c r="G8" s="109"/>
      <c r="H8" s="110" t="s">
        <v>7</v>
      </c>
      <c r="I8" s="110"/>
      <c r="J8" s="110"/>
      <c r="K8" s="110"/>
    </row>
    <row r="9" spans="1:11" ht="15" customHeight="1" x14ac:dyDescent="0.25">
      <c r="A9" s="119" t="s">
        <v>105</v>
      </c>
      <c r="B9" s="113" t="s">
        <v>8</v>
      </c>
      <c r="C9" s="113" t="s">
        <v>9</v>
      </c>
      <c r="D9" s="119" t="s">
        <v>10</v>
      </c>
      <c r="E9" s="119" t="s">
        <v>11</v>
      </c>
      <c r="F9" s="119" t="s">
        <v>74</v>
      </c>
      <c r="G9" s="119" t="s">
        <v>75</v>
      </c>
      <c r="H9" s="111" t="s">
        <v>12</v>
      </c>
      <c r="I9" s="112"/>
      <c r="J9" s="113" t="s">
        <v>13</v>
      </c>
      <c r="K9" s="117" t="s">
        <v>14</v>
      </c>
    </row>
    <row r="10" spans="1:11" x14ac:dyDescent="0.25">
      <c r="A10" s="114"/>
      <c r="B10" s="114"/>
      <c r="C10" s="114"/>
      <c r="D10" s="114"/>
      <c r="E10" s="114"/>
      <c r="F10" s="114"/>
      <c r="G10" s="114"/>
      <c r="H10" s="115" t="s">
        <v>15</v>
      </c>
      <c r="I10" s="116"/>
      <c r="J10" s="114"/>
      <c r="K10" s="118"/>
    </row>
    <row r="11" spans="1:11" ht="12.95" customHeight="1" x14ac:dyDescent="0.25">
      <c r="A11" s="79"/>
      <c r="B11" s="79"/>
      <c r="C11" s="79"/>
      <c r="D11" s="79"/>
      <c r="E11" s="79"/>
      <c r="F11" s="101" t="s">
        <v>53</v>
      </c>
      <c r="G11" s="101"/>
      <c r="H11" s="101"/>
      <c r="I11" s="80"/>
      <c r="J11" s="7"/>
      <c r="K11" s="7" t="s">
        <v>179</v>
      </c>
    </row>
    <row r="12" spans="1:11" ht="12.95" customHeight="1" x14ac:dyDescent="0.25">
      <c r="A12" s="8">
        <v>1</v>
      </c>
      <c r="B12" s="4" t="s">
        <v>66</v>
      </c>
      <c r="C12" s="5">
        <v>941</v>
      </c>
      <c r="D12" s="122" t="s">
        <v>454</v>
      </c>
      <c r="E12" s="36" t="s">
        <v>34</v>
      </c>
      <c r="F12" s="5" t="s">
        <v>77</v>
      </c>
      <c r="G12" s="5" t="s">
        <v>194</v>
      </c>
      <c r="H12" s="24"/>
      <c r="I12" s="63">
        <f>VLOOKUP(C12,[1]Финишка!$A$3:$B$39,2,FALSE)</f>
        <v>1.0703703703703703E-2</v>
      </c>
      <c r="J12" s="14" t="str">
        <f>IF(I12=" "," ",IF(I12&lt;[1]разряды!$B$4,[1]разряды!$B$3,IF(I12&lt;[1]разряды!$C$4,[1]разряды!$C$3,IF(I12&lt;[1]разряды!$D$4,[1]разряды!$D$3,IF(I12&lt;[1]разряды!$E$4,[1]разряды!$E$3,IF(I12&lt;[1]разряды!$F$4,[1]разряды!$F$3,IF(I12&lt;[1]разряды!$G$4,[1]разряды!$G$3,IF(I12&lt;[1]разряды!$H$4,[1]разряды!$H$3,б/р))))))))</f>
        <v>I</v>
      </c>
      <c r="K12" s="17" t="s">
        <v>51</v>
      </c>
    </row>
    <row r="13" spans="1:11" ht="12.95" customHeight="1" x14ac:dyDescent="0.25">
      <c r="A13" s="15">
        <v>2</v>
      </c>
      <c r="B13" s="30" t="s">
        <v>67</v>
      </c>
      <c r="C13" s="5">
        <v>848</v>
      </c>
      <c r="D13" s="122" t="s">
        <v>261</v>
      </c>
      <c r="E13" s="3" t="s">
        <v>34</v>
      </c>
      <c r="F13" s="46" t="s">
        <v>219</v>
      </c>
      <c r="G13" s="5" t="s">
        <v>24</v>
      </c>
      <c r="H13" s="21"/>
      <c r="I13" s="63">
        <f>VLOOKUP(C13,[1]Финишка!$A$3:$B$39,2,FALSE)</f>
        <v>1.075462962962963E-2</v>
      </c>
      <c r="J13" s="14" t="str">
        <f>IF(I13=" "," ",IF(I13&lt;[1]разряды!$B$4,[1]разряды!$B$3,IF(I13&lt;[1]разряды!$C$4,[1]разряды!$C$3,IF(I13&lt;[1]разряды!$D$4,[1]разряды!$D$3,IF(I13&lt;[1]разряды!$E$4,[1]разряды!$E$3,IF(I13&lt;[1]разряды!$F$4,[1]разряды!$F$3,IF(I13&lt;[1]разряды!$G$4,[1]разряды!$G$3,IF(I13&lt;[1]разряды!$H$4,[1]разряды!$H$3,б/р))))))))</f>
        <v>I</v>
      </c>
      <c r="K13" s="17"/>
    </row>
    <row r="14" spans="1:11" ht="12.95" customHeight="1" x14ac:dyDescent="0.25">
      <c r="A14" s="15">
        <v>3</v>
      </c>
      <c r="B14" s="4" t="s">
        <v>69</v>
      </c>
      <c r="C14" s="5">
        <v>859</v>
      </c>
      <c r="D14" s="122" t="s">
        <v>455</v>
      </c>
      <c r="E14" s="3"/>
      <c r="F14" s="46" t="s">
        <v>219</v>
      </c>
      <c r="G14" s="5" t="s">
        <v>22</v>
      </c>
      <c r="H14" s="21"/>
      <c r="I14" s="63">
        <f>VLOOKUP(C14,[1]Финишка!$A$3:$B$39,2,FALSE)</f>
        <v>1.1407407407407408E-2</v>
      </c>
      <c r="J14" s="14" t="str">
        <f>IF(I14=" "," ",IF(I14&lt;[1]разряды!$B$4,[1]разряды!$B$3,IF(I14&lt;[1]разряды!$C$4,[1]разряды!$C$3,IF(I14&lt;[1]разряды!$D$4,[1]разряды!$D$3,IF(I14&lt;[1]разряды!$E$4,[1]разряды!$E$3,IF(I14&lt;[1]разряды!$F$4,[1]разряды!$F$3,IF(I14&lt;[1]разряды!$G$4,[1]разряды!$G$3,IF(I14&lt;[1]разряды!$H$4,[1]разряды!$H$3,б/р))))))))</f>
        <v>II</v>
      </c>
      <c r="K14" s="17"/>
    </row>
    <row r="15" spans="1:11" ht="12.95" customHeight="1" x14ac:dyDescent="0.25">
      <c r="A15" s="3">
        <v>4</v>
      </c>
      <c r="B15" s="4" t="s">
        <v>180</v>
      </c>
      <c r="C15" s="3">
        <v>907</v>
      </c>
      <c r="D15" s="122" t="s">
        <v>456</v>
      </c>
      <c r="E15" s="3" t="s">
        <v>16</v>
      </c>
      <c r="F15" s="5" t="s">
        <v>80</v>
      </c>
      <c r="G15" s="5" t="s">
        <v>457</v>
      </c>
      <c r="H15" s="21"/>
      <c r="I15" s="63">
        <f>VLOOKUP(C15,[1]Финишка!$A$3:$B$39,2,FALSE)</f>
        <v>1.1604166666666667E-2</v>
      </c>
      <c r="J15" s="14" t="str">
        <f>IF(I15=" "," ",IF(I15&lt;[1]разряды!$B$4,[1]разряды!$B$3,IF(I15&lt;[1]разряды!$C$4,[1]разряды!$C$3,IF(I15&lt;[1]разряды!$D$4,[1]разряды!$D$3,IF(I15&lt;[1]разряды!$E$4,[1]разряды!$E$3,IF(I15&lt;[1]разряды!$F$4,[1]разряды!$F$3,IF(I15&lt;[1]разряды!$G$4,[1]разряды!$G$3,IF(I15&lt;[1]разряды!$H$4,[1]разряды!$H$3,б/р))))))))</f>
        <v>II</v>
      </c>
      <c r="K15" s="17" t="s">
        <v>83</v>
      </c>
    </row>
    <row r="16" spans="1:11" ht="12.95" customHeight="1" x14ac:dyDescent="0.25">
      <c r="A16" s="16">
        <v>5</v>
      </c>
      <c r="B16" s="4" t="s">
        <v>458</v>
      </c>
      <c r="C16" s="3">
        <v>80</v>
      </c>
      <c r="D16" s="5">
        <v>1997</v>
      </c>
      <c r="E16" s="3" t="s">
        <v>17</v>
      </c>
      <c r="F16" s="5" t="s">
        <v>77</v>
      </c>
      <c r="G16" s="5" t="s">
        <v>194</v>
      </c>
      <c r="H16" s="47"/>
      <c r="I16" s="63">
        <f>VLOOKUP(C16,[1]Финишка!$A$3:$B$39,2,FALSE)</f>
        <v>1.1853009259259258E-2</v>
      </c>
      <c r="J16" s="14" t="str">
        <f>IF(I16=" "," ",IF(I16&lt;[1]разряды!$B$4,[1]разряды!$B$3,IF(I16&lt;[1]разряды!$C$4,[1]разряды!$C$3,IF(I16&lt;[1]разряды!$D$4,[1]разряды!$D$3,IF(I16&lt;[1]разряды!$E$4,[1]разряды!$E$3,IF(I16&lt;[1]разряды!$F$4,[1]разряды!$F$3,IF(I16&lt;[1]разряды!$G$4,[1]разряды!$G$3,IF(I16&lt;[1]разряды!$H$4,[1]разряды!$H$3,б/р))))))))</f>
        <v>III</v>
      </c>
      <c r="K16" s="17" t="s">
        <v>51</v>
      </c>
    </row>
    <row r="17" spans="1:11" ht="12.95" customHeight="1" x14ac:dyDescent="0.25">
      <c r="A17" s="3">
        <v>6</v>
      </c>
      <c r="B17" s="17" t="s">
        <v>459</v>
      </c>
      <c r="C17" s="3">
        <v>79</v>
      </c>
      <c r="D17" s="3">
        <v>1998</v>
      </c>
      <c r="E17" s="3"/>
      <c r="F17" s="5" t="s">
        <v>77</v>
      </c>
      <c r="G17" s="3" t="s">
        <v>194</v>
      </c>
      <c r="H17" s="47"/>
      <c r="I17" s="63">
        <f>VLOOKUP(C17,[1]Финишка!$A$3:$B$39,2,FALSE)</f>
        <v>1.229050925925926E-2</v>
      </c>
      <c r="J17" s="14" t="str">
        <f>IF(I17=" "," ",IF(I17&lt;[1]разряды!$B$4,[1]разряды!$B$3,IF(I17&lt;[1]разряды!$C$4,[1]разряды!$C$3,IF(I17&lt;[1]разряды!$D$4,[1]разряды!$D$3,IF(I17&lt;[1]разряды!$E$4,[1]разряды!$E$3,IF(I17&lt;[1]разряды!$F$4,[1]разряды!$F$3,IF(I17&lt;[1]разряды!$G$4,[1]разряды!$G$3,IF(I17&lt;[1]разряды!$H$4,[1]разряды!$H$3,б/р))))))))</f>
        <v>III</v>
      </c>
      <c r="K17" s="17" t="s">
        <v>51</v>
      </c>
    </row>
    <row r="18" spans="1:11" ht="12.95" customHeight="1" x14ac:dyDescent="0.25">
      <c r="A18" s="16">
        <v>7</v>
      </c>
      <c r="B18" s="4" t="s">
        <v>460</v>
      </c>
      <c r="C18" s="5">
        <v>83</v>
      </c>
      <c r="D18" s="5">
        <v>1998</v>
      </c>
      <c r="E18" s="5"/>
      <c r="F18" s="5" t="s">
        <v>77</v>
      </c>
      <c r="G18" s="5" t="s">
        <v>194</v>
      </c>
      <c r="H18" s="21"/>
      <c r="I18" s="63">
        <f>VLOOKUP(C18,[1]Финишка!$A$3:$B$39,2,FALSE)</f>
        <v>1.2421296296296297E-2</v>
      </c>
      <c r="J18" s="14" t="str">
        <f>IF(I18=" "," ",IF(I18&lt;[1]разряды!$B$4,[1]разряды!$B$3,IF(I18&lt;[1]разряды!$C$4,[1]разряды!$C$3,IF(I18&lt;[1]разряды!$D$4,[1]разряды!$D$3,IF(I18&lt;[1]разряды!$E$4,[1]разряды!$E$3,IF(I18&lt;[1]разряды!$F$4,[1]разряды!$F$3,IF(I18&lt;[1]разряды!$G$4,[1]разряды!$G$3,IF(I18&lt;[1]разряды!$H$4,[1]разряды!$H$3,б/р))))))))</f>
        <v>III</v>
      </c>
      <c r="K18" s="17" t="s">
        <v>51</v>
      </c>
    </row>
    <row r="19" spans="1:11" ht="12.95" customHeight="1" x14ac:dyDescent="0.25">
      <c r="A19" s="3">
        <v>8</v>
      </c>
      <c r="B19" s="17" t="s">
        <v>102</v>
      </c>
      <c r="C19" s="3">
        <v>82</v>
      </c>
      <c r="D19" s="3">
        <v>1995</v>
      </c>
      <c r="E19" s="3"/>
      <c r="F19" s="5" t="s">
        <v>77</v>
      </c>
      <c r="G19" s="5" t="s">
        <v>194</v>
      </c>
      <c r="H19" s="21"/>
      <c r="I19" s="63">
        <f>VLOOKUP(C19,[1]Финишка!$A$3:$B$39,2,FALSE)</f>
        <v>1.2449074074074072E-2</v>
      </c>
      <c r="J19" s="14" t="str">
        <f>IF(I19=" "," ",IF(I19&lt;[1]разряды!$B$4,[1]разряды!$B$3,IF(I19&lt;[1]разряды!$C$4,[1]разряды!$C$3,IF(I19&lt;[1]разряды!$D$4,[1]разряды!$D$3,IF(I19&lt;[1]разряды!$E$4,[1]разряды!$E$3,IF(I19&lt;[1]разряды!$F$4,[1]разряды!$F$3,IF(I19&lt;[1]разряды!$G$4,[1]разряды!$G$3,IF(I19&lt;[1]разряды!$H$4,[1]разряды!$H$3,б/р))))))))</f>
        <v>III</v>
      </c>
      <c r="K19" s="17" t="s">
        <v>51</v>
      </c>
    </row>
    <row r="20" spans="1:11" ht="12.95" customHeight="1" x14ac:dyDescent="0.25">
      <c r="A20" s="16">
        <v>9</v>
      </c>
      <c r="B20" s="4" t="s">
        <v>461</v>
      </c>
      <c r="C20" s="5">
        <v>85</v>
      </c>
      <c r="D20" s="5">
        <v>1995</v>
      </c>
      <c r="E20" s="5" t="s">
        <v>17</v>
      </c>
      <c r="F20" s="5" t="s">
        <v>77</v>
      </c>
      <c r="G20" s="5" t="s">
        <v>194</v>
      </c>
      <c r="H20" s="19"/>
      <c r="I20" s="63">
        <f>VLOOKUP(C20,[1]Финишка!$A$3:$B$39,2,FALSE)</f>
        <v>1.2549768518518517E-2</v>
      </c>
      <c r="J20" s="14" t="str">
        <f>IF(I20=" "," ",IF(I20&lt;[1]разряды!$B$4,[1]разряды!$B$3,IF(I20&lt;[1]разряды!$C$4,[1]разряды!$C$3,IF(I20&lt;[1]разряды!$D$4,[1]разряды!$D$3,IF(I20&lt;[1]разряды!$E$4,[1]разряды!$E$3,IF(I20&lt;[1]разряды!$F$4,[1]разряды!$F$3,IF(I20&lt;[1]разряды!$G$4,[1]разряды!$G$3,IF(I20&lt;[1]разряды!$H$4,[1]разряды!$H$3,б/р))))))))</f>
        <v>Iюн</v>
      </c>
      <c r="K20" s="17" t="s">
        <v>462</v>
      </c>
    </row>
    <row r="21" spans="1:11" ht="12.95" customHeight="1" x14ac:dyDescent="0.25">
      <c r="A21" s="3">
        <v>10</v>
      </c>
      <c r="B21" s="22" t="s">
        <v>99</v>
      </c>
      <c r="C21" s="3">
        <v>45</v>
      </c>
      <c r="D21" s="120" t="s">
        <v>463</v>
      </c>
      <c r="E21" s="3" t="s">
        <v>28</v>
      </c>
      <c r="F21" s="5" t="s">
        <v>77</v>
      </c>
      <c r="G21" s="3" t="s">
        <v>337</v>
      </c>
      <c r="H21" s="19"/>
      <c r="I21" s="63">
        <f>VLOOKUP(C21,[1]Финишка!$A$3:$B$39,2,FALSE)</f>
        <v>1.2695601851851852E-2</v>
      </c>
      <c r="J21" s="14" t="str">
        <f>IF(I21=" "," ",IF(I21&lt;[1]разряды!$B$4,[1]разряды!$B$3,IF(I21&lt;[1]разряды!$C$4,[1]разряды!$C$3,IF(I21&lt;[1]разряды!$D$4,[1]разряды!$D$3,IF(I21&lt;[1]разряды!$E$4,[1]разряды!$E$3,IF(I21&lt;[1]разряды!$F$4,[1]разряды!$F$3,IF(I21&lt;[1]разряды!$G$4,[1]разряды!$G$3,IF(I21&lt;[1]разряды!$H$4,[1]разряды!$H$3,б/р))))))))</f>
        <v>Iюн</v>
      </c>
      <c r="K21" s="17" t="s">
        <v>41</v>
      </c>
    </row>
    <row r="22" spans="1:11" ht="12.95" customHeight="1" x14ac:dyDescent="0.25">
      <c r="A22" s="16">
        <v>11</v>
      </c>
      <c r="B22" s="17" t="s">
        <v>101</v>
      </c>
      <c r="C22" s="3">
        <v>863</v>
      </c>
      <c r="D22" s="120" t="s">
        <v>209</v>
      </c>
      <c r="E22" s="3"/>
      <c r="F22" s="27" t="s">
        <v>219</v>
      </c>
      <c r="G22" s="3" t="s">
        <v>22</v>
      </c>
      <c r="H22" s="97"/>
      <c r="I22" s="63">
        <f>VLOOKUP(C22,[1]Финишка!$A$3:$B$39,2,FALSE)</f>
        <v>1.2984953703703705E-2</v>
      </c>
      <c r="J22" s="14" t="str">
        <f>IF(I22=" "," ",IF(I22&lt;[1]разряды!$B$4,[1]разряды!$B$3,IF(I22&lt;[1]разряды!$C$4,[1]разряды!$C$3,IF(I22&lt;[1]разряды!$D$4,[1]разряды!$D$3,IF(I22&lt;[1]разряды!$E$4,[1]разряды!$E$3,IF(I22&lt;[1]разряды!$F$4,[1]разряды!$F$3,IF(I22&lt;[1]разряды!$G$4,[1]разряды!$G$3,IF(I22&lt;[1]разряды!$H$4,[1]разряды!$H$3,б/р))))))))</f>
        <v>Iюн</v>
      </c>
      <c r="K22" s="17"/>
    </row>
    <row r="23" spans="1:11" ht="12.95" customHeight="1" x14ac:dyDescent="0.25">
      <c r="A23" s="3">
        <v>12</v>
      </c>
      <c r="B23" s="22" t="s">
        <v>464</v>
      </c>
      <c r="C23" s="3">
        <v>23</v>
      </c>
      <c r="D23" s="120" t="s">
        <v>465</v>
      </c>
      <c r="E23" s="3"/>
      <c r="F23" s="3" t="s">
        <v>77</v>
      </c>
      <c r="G23" s="3" t="s">
        <v>466</v>
      </c>
      <c r="H23" s="56"/>
      <c r="I23" s="63">
        <f>VLOOKUP(C23,[1]Финишка!$A$3:$B$39,2,FALSE)</f>
        <v>1.2984953703703705E-2</v>
      </c>
      <c r="J23" s="14" t="str">
        <f>IF(I23=" "," ",IF(I23&lt;[1]разряды!$B$4,[1]разряды!$B$3,IF(I23&lt;[1]разряды!$C$4,[1]разряды!$C$3,IF(I23&lt;[1]разряды!$D$4,[1]разряды!$D$3,IF(I23&lt;[1]разряды!$E$4,[1]разряды!$E$3,IF(I23&lt;[1]разряды!$F$4,[1]разряды!$F$3,IF(I23&lt;[1]разряды!$G$4,[1]разряды!$G$3,IF(I23&lt;[1]разряды!$H$4,[1]разряды!$H$3,б/р))))))))</f>
        <v>Iюн</v>
      </c>
      <c r="K23" s="17" t="s">
        <v>21</v>
      </c>
    </row>
    <row r="24" spans="1:11" ht="12.95" customHeight="1" x14ac:dyDescent="0.25">
      <c r="A24" s="16">
        <v>13</v>
      </c>
      <c r="B24" s="17" t="s">
        <v>98</v>
      </c>
      <c r="C24" s="3">
        <v>81</v>
      </c>
      <c r="D24" s="3">
        <v>1996</v>
      </c>
      <c r="E24" s="3" t="s">
        <v>17</v>
      </c>
      <c r="F24" s="3" t="s">
        <v>77</v>
      </c>
      <c r="G24" s="3" t="s">
        <v>194</v>
      </c>
      <c r="H24" s="24"/>
      <c r="I24" s="63">
        <f>VLOOKUP(C24,[1]Финишка!$A$3:$B$39,2,FALSE)</f>
        <v>1.2988425925925926E-2</v>
      </c>
      <c r="J24" s="14" t="str">
        <f>IF(I24=" "," ",IF(I24&lt;[1]разряды!$B$4,[1]разряды!$B$3,IF(I24&lt;[1]разряды!$C$4,[1]разряды!$C$3,IF(I24&lt;[1]разряды!$D$4,[1]разряды!$D$3,IF(I24&lt;[1]разряды!$E$4,[1]разряды!$E$3,IF(I24&lt;[1]разряды!$F$4,[1]разряды!$F$3,IF(I24&lt;[1]разряды!$G$4,[1]разряды!$G$3,IF(I24&lt;[1]разряды!$H$4,[1]разряды!$H$3,б/р))))))))</f>
        <v>Iюн</v>
      </c>
      <c r="K24" s="17" t="s">
        <v>51</v>
      </c>
    </row>
    <row r="25" spans="1:11" ht="12.95" customHeight="1" x14ac:dyDescent="0.25">
      <c r="A25" s="3">
        <v>14</v>
      </c>
      <c r="B25" s="30" t="s">
        <v>467</v>
      </c>
      <c r="C25" s="5">
        <v>899</v>
      </c>
      <c r="D25" s="126" t="s">
        <v>209</v>
      </c>
      <c r="E25" s="61" t="s">
        <v>28</v>
      </c>
      <c r="F25" s="46" t="s">
        <v>219</v>
      </c>
      <c r="G25" s="46" t="s">
        <v>29</v>
      </c>
      <c r="H25" s="24"/>
      <c r="I25" s="63">
        <f>VLOOKUP(C25,[1]Финишка!$A$3:$B$39,2,FALSE)</f>
        <v>1.3416666666666667E-2</v>
      </c>
      <c r="J25" s="14" t="str">
        <f>IF(I25=" "," ",IF(I25&lt;[1]разряды!$B$4,[1]разряды!$B$3,IF(I25&lt;[1]разряды!$C$4,[1]разряды!$C$3,IF(I25&lt;[1]разряды!$D$4,[1]разряды!$D$3,IF(I25&lt;[1]разряды!$E$4,[1]разряды!$E$3,IF(I25&lt;[1]разряды!$F$4,[1]разряды!$F$3,IF(I25&lt;[1]разряды!$G$4,[1]разряды!$G$3,IF(I25&lt;[1]разряды!$H$4,[1]разряды!$H$3,б/р))))))))</f>
        <v>IIюн</v>
      </c>
      <c r="K25" s="17"/>
    </row>
    <row r="26" spans="1:11" ht="12.95" customHeight="1" x14ac:dyDescent="0.25">
      <c r="A26" s="16">
        <v>15</v>
      </c>
      <c r="B26" s="22" t="s">
        <v>468</v>
      </c>
      <c r="C26" s="27">
        <v>806</v>
      </c>
      <c r="D26" s="128" t="s">
        <v>469</v>
      </c>
      <c r="E26" s="61"/>
      <c r="F26" s="46" t="s">
        <v>219</v>
      </c>
      <c r="G26" s="46" t="s">
        <v>252</v>
      </c>
      <c r="H26" s="19"/>
      <c r="I26" s="63">
        <f>VLOOKUP(C26,[1]Финишка!$A$3:$B$39,2,FALSE)</f>
        <v>1.3657407407407408E-2</v>
      </c>
      <c r="J26" s="14" t="str">
        <f>IF(I26=" "," ",IF(I26&lt;[1]разряды!$B$4,[1]разряды!$B$3,IF(I26&lt;[1]разряды!$C$4,[1]разряды!$C$3,IF(I26&lt;[1]разряды!$D$4,[1]разряды!$D$3,IF(I26&lt;[1]разряды!$E$4,[1]разряды!$E$3,IF(I26&lt;[1]разряды!$F$4,[1]разряды!$F$3,IF(I26&lt;[1]разряды!$G$4,[1]разряды!$G$3,IF(I26&lt;[1]разряды!$H$4,[1]разряды!$H$3,б/р))))))))</f>
        <v>IIюн</v>
      </c>
      <c r="K26" s="4"/>
    </row>
    <row r="27" spans="1:11" ht="12.95" customHeight="1" x14ac:dyDescent="0.25">
      <c r="A27" s="3">
        <v>16</v>
      </c>
      <c r="B27" s="64" t="s">
        <v>470</v>
      </c>
      <c r="C27" s="16">
        <v>22</v>
      </c>
      <c r="D27" s="130" t="s">
        <v>275</v>
      </c>
      <c r="E27" s="16"/>
      <c r="F27" s="3" t="s">
        <v>77</v>
      </c>
      <c r="G27" s="3" t="s">
        <v>466</v>
      </c>
      <c r="H27" s="56"/>
      <c r="I27" s="63">
        <f>VLOOKUP(C27,[1]Финишка!$A$3:$B$39,2,FALSE)</f>
        <v>1.3416666666666667E-2</v>
      </c>
      <c r="J27" s="14" t="str">
        <f>IF(I27=" "," ",IF(I27&lt;[1]разряды!$B$4,[1]разряды!$B$3,IF(I27&lt;[1]разряды!$C$4,[1]разряды!$C$3,IF(I27&lt;[1]разряды!$D$4,[1]разряды!$D$3,IF(I27&lt;[1]разряды!$E$4,[1]разряды!$E$3,IF(I27&lt;[1]разряды!$F$4,[1]разряды!$F$3,IF(I27&lt;[1]разряды!$G$4,[1]разряды!$G$3,IF(I27&lt;[1]разряды!$H$4,[1]разряды!$H$3,б/р))))))))</f>
        <v>IIюн</v>
      </c>
      <c r="K27" s="9" t="s">
        <v>21</v>
      </c>
    </row>
    <row r="28" spans="1:11" ht="12.95" customHeight="1" x14ac:dyDescent="0.25">
      <c r="A28" s="16">
        <v>17</v>
      </c>
      <c r="B28" s="22" t="s">
        <v>471</v>
      </c>
      <c r="C28" s="3">
        <v>32</v>
      </c>
      <c r="D28" s="120" t="s">
        <v>472</v>
      </c>
      <c r="E28" s="3" t="s">
        <v>28</v>
      </c>
      <c r="F28" s="3" t="s">
        <v>77</v>
      </c>
      <c r="G28" s="3" t="s">
        <v>194</v>
      </c>
      <c r="H28" s="19"/>
      <c r="I28" s="63">
        <f>VLOOKUP(C28,[1]Финишка!$A$3:$B$39,2,FALSE)</f>
        <v>1.3657407407407408E-2</v>
      </c>
      <c r="J28" s="14" t="str">
        <f>IF(I28=" "," ",IF(I28&lt;[1]разряды!$B$4,[1]разряды!$B$3,IF(I28&lt;[1]разряды!$C$4,[1]разряды!$C$3,IF(I28&lt;[1]разряды!$D$4,[1]разряды!$D$3,IF(I28&lt;[1]разряды!$E$4,[1]разряды!$E$3,IF(I28&lt;[1]разряды!$F$4,[1]разряды!$F$3,IF(I28&lt;[1]разряды!$G$4,[1]разряды!$G$3,IF(I28&lt;[1]разряды!$H$4,[1]разряды!$H$3,б/р))))))))</f>
        <v>IIюн</v>
      </c>
      <c r="K28" s="17" t="s">
        <v>47</v>
      </c>
    </row>
    <row r="29" spans="1:11" ht="12.95" customHeight="1" x14ac:dyDescent="0.25">
      <c r="A29" s="3">
        <v>18</v>
      </c>
      <c r="B29" s="22" t="s">
        <v>473</v>
      </c>
      <c r="C29" s="27">
        <v>805</v>
      </c>
      <c r="D29" s="128" t="s">
        <v>474</v>
      </c>
      <c r="E29" s="45"/>
      <c r="F29" s="27" t="s">
        <v>219</v>
      </c>
      <c r="G29" s="27" t="s">
        <v>252</v>
      </c>
      <c r="H29" s="23"/>
      <c r="I29" s="63">
        <f>VLOOKUP(C29,[1]Финишка!$A$3:$B$39,2,FALSE)</f>
        <v>1.379861111111111E-2</v>
      </c>
      <c r="J29" s="14" t="str">
        <f>IF(I29=" "," ",IF(I29&lt;[1]разряды!$B$4,[1]разряды!$B$3,IF(I29&lt;[1]разряды!$C$4,[1]разряды!$C$3,IF(I29&lt;[1]разряды!$D$4,[1]разряды!$D$3,IF(I29&lt;[1]разряды!$E$4,[1]разряды!$E$3,IF(I29&lt;[1]разряды!$F$4,[1]разряды!$F$3,IF(I29&lt;[1]разряды!$G$4,[1]разряды!$G$3,IF(I29&lt;[1]разряды!$H$4,[1]разряды!$H$3,б/р))))))))</f>
        <v>IIюн</v>
      </c>
      <c r="K29" s="17"/>
    </row>
    <row r="30" spans="1:11" ht="12.95" customHeight="1" x14ac:dyDescent="0.25">
      <c r="A30" s="16">
        <v>19</v>
      </c>
      <c r="B30" s="17" t="s">
        <v>181</v>
      </c>
      <c r="C30" s="3">
        <v>84</v>
      </c>
      <c r="D30" s="3">
        <v>1998</v>
      </c>
      <c r="E30" s="5" t="s">
        <v>28</v>
      </c>
      <c r="F30" s="3" t="s">
        <v>77</v>
      </c>
      <c r="G30" s="3" t="s">
        <v>194</v>
      </c>
      <c r="H30" s="24"/>
      <c r="I30" s="63">
        <f>VLOOKUP(C30,[1]Финишка!$A$3:$B$39,2,FALSE)</f>
        <v>1.379861111111111E-2</v>
      </c>
      <c r="J30" s="14" t="str">
        <f>IF(I30=" "," ",IF(I30&lt;[1]разряды!$B$4,[1]разряды!$B$3,IF(I30&lt;[1]разряды!$C$4,[1]разряды!$C$3,IF(I30&lt;[1]разряды!$D$4,[1]разряды!$D$3,IF(I30&lt;[1]разряды!$E$4,[1]разряды!$E$3,IF(I30&lt;[1]разряды!$F$4,[1]разряды!$F$3,IF(I30&lt;[1]разряды!$G$4,[1]разряды!$G$3,IF(I30&lt;[1]разряды!$H$4,[1]разряды!$H$3,б/р))))))))</f>
        <v>IIюн</v>
      </c>
      <c r="K30" s="17" t="s">
        <v>51</v>
      </c>
    </row>
    <row r="31" spans="1:11" ht="12.95" customHeight="1" x14ac:dyDescent="0.25">
      <c r="A31" s="3">
        <v>20</v>
      </c>
      <c r="B31" s="22" t="s">
        <v>475</v>
      </c>
      <c r="C31" s="27">
        <v>807</v>
      </c>
      <c r="D31" s="128" t="s">
        <v>476</v>
      </c>
      <c r="E31" s="61"/>
      <c r="F31" s="27" t="s">
        <v>219</v>
      </c>
      <c r="G31" s="27" t="s">
        <v>252</v>
      </c>
      <c r="H31" s="23"/>
      <c r="I31" s="63">
        <f>VLOOKUP(C31,[1]Финишка!$A$3:$B$39,2,FALSE)</f>
        <v>1.4392361111111113E-2</v>
      </c>
      <c r="J31" s="14" t="str">
        <f>IF(I31=" "," ",IF(I31&lt;[1]разряды!$B$4,[1]разряды!$B$3,IF(I31&lt;[1]разряды!$C$4,[1]разряды!$C$3,IF(I31&lt;[1]разряды!$D$4,[1]разряды!$D$3,IF(I31&lt;[1]разряды!$E$4,[1]разряды!$E$3,IF(I31&lt;[1]разряды!$F$4,[1]разряды!$F$3,IF(I31&lt;[1]разряды!$G$4,[1]разряды!$G$3,IF(I31&lt;[1]разряды!$H$4,[1]разряды!$H$3,б/р))))))))</f>
        <v>IIюн</v>
      </c>
      <c r="K31" s="17"/>
    </row>
    <row r="32" spans="1:11" ht="12.95" customHeight="1" x14ac:dyDescent="0.25">
      <c r="A32" s="16">
        <v>21</v>
      </c>
      <c r="B32" s="40" t="s">
        <v>187</v>
      </c>
      <c r="C32" s="41">
        <v>824</v>
      </c>
      <c r="D32" s="121" t="s">
        <v>477</v>
      </c>
      <c r="E32" s="41"/>
      <c r="F32" s="27" t="s">
        <v>219</v>
      </c>
      <c r="G32" s="41" t="s">
        <v>36</v>
      </c>
      <c r="H32" s="24"/>
      <c r="I32" s="63">
        <f>VLOOKUP(C32,[1]Финишка!$A$3:$B$39,2,FALSE)</f>
        <v>1.4944444444444442E-2</v>
      </c>
      <c r="J32" s="14" t="str">
        <f>IF(I32=" "," ",IF(I32&lt;[1]разряды!$B$4,[1]разряды!$B$3,IF(I32&lt;[1]разряды!$C$4,[1]разряды!$C$3,IF(I32&lt;[1]разряды!$D$4,[1]разряды!$D$3,IF(I32&lt;[1]разряды!$E$4,[1]разряды!$E$3,IF(I32&lt;[1]разряды!$F$4,[1]разряды!$F$3,IF(I32&lt;[1]разряды!$G$4,[1]разряды!$G$3,IF(I32&lt;[1]разряды!$H$4,[1]разряды!$H$3,б/р))))))))</f>
        <v>IIIюн</v>
      </c>
      <c r="K32" s="17"/>
    </row>
    <row r="33" spans="1:11" ht="12.95" customHeight="1" x14ac:dyDescent="0.25">
      <c r="A33" s="3">
        <v>22</v>
      </c>
      <c r="B33" s="64" t="s">
        <v>478</v>
      </c>
      <c r="C33" s="16">
        <v>809</v>
      </c>
      <c r="D33" s="132" t="s">
        <v>479</v>
      </c>
      <c r="E33" s="92"/>
      <c r="F33" s="27" t="s">
        <v>219</v>
      </c>
      <c r="G33" s="27" t="s">
        <v>252</v>
      </c>
      <c r="H33" s="23"/>
      <c r="I33" s="63">
        <f>VLOOKUP(C33,[1]Финишка!$A$3:$B$39,2,FALSE)</f>
        <v>1.5408564814814814E-2</v>
      </c>
      <c r="J33" s="14" t="str">
        <f>IF(I33=" "," ",IF(I33&lt;[1]разряды!$B$4,[1]разряды!$B$3,IF(I33&lt;[1]разряды!$C$4,[1]разряды!$C$3,IF(I33&lt;[1]разряды!$D$4,[1]разряды!$D$3,IF(I33&lt;[1]разряды!$E$4,[1]разряды!$E$3,IF(I33&lt;[1]разряды!$F$4,[1]разряды!$F$3,IF(I33&lt;[1]разряды!$G$4,[1]разряды!$G$3,IF(I33&lt;[1]разряды!$H$4,[1]разряды!$H$3,б/р))))))))</f>
        <v>IIIюн</v>
      </c>
      <c r="K33" s="17"/>
    </row>
    <row r="34" spans="1:11" ht="12.95" customHeight="1" x14ac:dyDescent="0.25">
      <c r="A34" s="16">
        <v>23</v>
      </c>
      <c r="B34" s="64" t="s">
        <v>480</v>
      </c>
      <c r="C34" s="55">
        <v>808</v>
      </c>
      <c r="D34" s="132" t="s">
        <v>481</v>
      </c>
      <c r="E34" s="61"/>
      <c r="F34" s="27" t="s">
        <v>219</v>
      </c>
      <c r="G34" s="27" t="s">
        <v>252</v>
      </c>
      <c r="H34" s="44"/>
      <c r="I34" s="63">
        <f>VLOOKUP(C34,[1]Финишка!$A$3:$B$39,2,FALSE)</f>
        <v>1.6527777777777777E-2</v>
      </c>
      <c r="J34" s="14" t="str">
        <f>IF(I34=" "," ",IF(I34&lt;[1]разряды!$B$4,[1]разряды!$B$3,IF(I34&lt;[1]разряды!$C$4,[1]разряды!$C$3,IF(I34&lt;[1]разряды!$D$4,[1]разряды!$D$3,IF(I34&lt;[1]разряды!$E$4,[1]разряды!$E$3,IF(I34&lt;[1]разряды!$F$4,[1]разряды!$F$3,IF(I34&lt;[1]разряды!$G$4,[1]разряды!$G$3,IF(I34&lt;[1]разряды!$H$4,[1]разряды!$H$3,б/р))))))))</f>
        <v>IIIюн</v>
      </c>
      <c r="K34" s="4"/>
    </row>
    <row r="35" spans="1:11" ht="12.95" customHeight="1" thickBot="1" x14ac:dyDescent="0.3">
      <c r="A35" s="32"/>
      <c r="B35" s="35"/>
      <c r="C35" s="32"/>
      <c r="D35" s="32"/>
      <c r="E35" s="33"/>
      <c r="F35" s="33"/>
      <c r="G35" s="49"/>
      <c r="H35" s="32"/>
      <c r="I35" s="50"/>
      <c r="J35" s="34"/>
      <c r="K35" s="35"/>
    </row>
    <row r="36" spans="1:11" ht="12.95" customHeight="1" thickTop="1" x14ac:dyDescent="0.25">
      <c r="A36" s="36"/>
      <c r="B36" s="39"/>
      <c r="C36" s="36"/>
      <c r="D36" s="36"/>
      <c r="E36" s="162"/>
      <c r="F36" s="162"/>
      <c r="G36" s="51"/>
      <c r="H36" s="36"/>
      <c r="I36" s="163"/>
      <c r="J36" s="38"/>
      <c r="K36" s="39"/>
    </row>
    <row r="37" spans="1:11" ht="12.95" customHeight="1" x14ac:dyDescent="0.25">
      <c r="A37" s="36"/>
      <c r="B37" s="39"/>
      <c r="C37" s="36"/>
      <c r="D37" s="36"/>
      <c r="E37" s="162"/>
      <c r="F37" s="162"/>
      <c r="G37" s="51"/>
      <c r="H37" s="36"/>
      <c r="I37" s="163"/>
      <c r="J37" s="38"/>
      <c r="K37" s="39"/>
    </row>
    <row r="38" spans="1:11" ht="12.95" customHeight="1" x14ac:dyDescent="0.25">
      <c r="A38" s="36"/>
      <c r="B38" s="39"/>
      <c r="C38" s="36"/>
      <c r="D38" s="36"/>
      <c r="E38" s="162"/>
      <c r="F38" s="162"/>
      <c r="G38" s="51"/>
      <c r="H38" s="36"/>
      <c r="I38" s="163"/>
      <c r="J38" s="38"/>
      <c r="K38" s="39"/>
    </row>
    <row r="39" spans="1:11" ht="18.75" customHeight="1" x14ac:dyDescent="0.3">
      <c r="A39" s="102" t="s">
        <v>103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ht="15.75" customHeight="1" x14ac:dyDescent="0.3">
      <c r="A40" s="102" t="s">
        <v>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8.75" customHeight="1" x14ac:dyDescent="0.3">
      <c r="A41" s="103" t="s">
        <v>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8.75" customHeight="1" x14ac:dyDescent="0.3">
      <c r="A42" s="104" t="s">
        <v>290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1:11" ht="14.25" customHeight="1" x14ac:dyDescent="0.25">
      <c r="A43" s="105" t="s">
        <v>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6.5" customHeight="1" x14ac:dyDescent="0.25">
      <c r="A44" s="1"/>
      <c r="B44" s="1"/>
      <c r="C44" s="1"/>
      <c r="D44" s="1"/>
      <c r="E44" s="1"/>
      <c r="F44" s="106" t="s">
        <v>48</v>
      </c>
      <c r="G44" s="106"/>
      <c r="H44" s="1"/>
      <c r="I44" s="1"/>
      <c r="J44" s="1"/>
      <c r="K44" s="1"/>
    </row>
    <row r="45" spans="1:11" ht="12.95" customHeight="1" x14ac:dyDescent="0.25">
      <c r="A45" s="107" t="s">
        <v>4</v>
      </c>
      <c r="B45" s="107"/>
      <c r="C45" s="81"/>
      <c r="H45" s="108" t="s">
        <v>191</v>
      </c>
      <c r="I45" s="108"/>
      <c r="J45" s="108"/>
      <c r="K45" s="108"/>
    </row>
    <row r="46" spans="1:11" ht="18" customHeight="1" x14ac:dyDescent="0.3">
      <c r="A46" s="2" t="s">
        <v>5</v>
      </c>
      <c r="B46" s="2"/>
      <c r="C46" s="2"/>
      <c r="F46" s="109" t="s">
        <v>64</v>
      </c>
      <c r="G46" s="109"/>
      <c r="H46" s="110" t="s">
        <v>7</v>
      </c>
      <c r="I46" s="110"/>
      <c r="J46" s="110"/>
      <c r="K46" s="110"/>
    </row>
    <row r="47" spans="1:11" ht="12.95" customHeight="1" x14ac:dyDescent="0.25">
      <c r="A47" s="119" t="s">
        <v>105</v>
      </c>
      <c r="B47" s="113" t="s">
        <v>8</v>
      </c>
      <c r="C47" s="113" t="s">
        <v>9</v>
      </c>
      <c r="D47" s="119" t="s">
        <v>10</v>
      </c>
      <c r="E47" s="119" t="s">
        <v>11</v>
      </c>
      <c r="F47" s="119" t="s">
        <v>74</v>
      </c>
      <c r="G47" s="119" t="s">
        <v>75</v>
      </c>
      <c r="H47" s="111" t="s">
        <v>12</v>
      </c>
      <c r="I47" s="112"/>
      <c r="J47" s="113" t="s">
        <v>13</v>
      </c>
      <c r="K47" s="117" t="s">
        <v>14</v>
      </c>
    </row>
    <row r="48" spans="1:11" ht="12.95" customHeight="1" x14ac:dyDescent="0.25">
      <c r="A48" s="114"/>
      <c r="B48" s="114"/>
      <c r="C48" s="114"/>
      <c r="D48" s="114"/>
      <c r="E48" s="114"/>
      <c r="F48" s="114"/>
      <c r="G48" s="114"/>
      <c r="H48" s="115" t="s">
        <v>15</v>
      </c>
      <c r="I48" s="116"/>
      <c r="J48" s="114"/>
      <c r="K48" s="118"/>
    </row>
    <row r="49" spans="1:11" ht="12.95" customHeight="1" x14ac:dyDescent="0.25">
      <c r="A49" s="79"/>
      <c r="B49" s="79"/>
      <c r="C49" s="79"/>
      <c r="D49" s="79"/>
      <c r="E49" s="79"/>
      <c r="F49" s="101" t="s">
        <v>429</v>
      </c>
      <c r="G49" s="101"/>
      <c r="H49" s="101"/>
      <c r="I49" s="80"/>
      <c r="J49" s="7"/>
      <c r="K49" s="7" t="s">
        <v>179</v>
      </c>
    </row>
    <row r="50" spans="1:11" ht="12.95" customHeight="1" x14ac:dyDescent="0.25">
      <c r="A50" s="8">
        <v>1</v>
      </c>
      <c r="B50" s="60" t="s">
        <v>482</v>
      </c>
      <c r="C50" s="42">
        <v>53</v>
      </c>
      <c r="D50" s="139">
        <v>37320</v>
      </c>
      <c r="E50" s="42" t="s">
        <v>17</v>
      </c>
      <c r="F50" s="20" t="s">
        <v>77</v>
      </c>
      <c r="G50" s="11" t="s">
        <v>194</v>
      </c>
      <c r="H50" s="23"/>
      <c r="I50" s="63">
        <f>VLOOKUP(C50,[1]Финишка!$A$3:$B$39,2,FALSE)</f>
        <v>1.1644675925925926E-2</v>
      </c>
      <c r="J50" s="14" t="str">
        <f>IF(I50=" "," ",IF(I50&lt;[1]разряды!$B$4,[1]разряды!$B$3,IF(I50&lt;[1]разряды!$C$4,[1]разряды!$C$3,IF(I50&lt;[1]разряды!$D$4,[1]разряды!$D$3,IF(I50&lt;[1]разряды!$E$4,[1]разряды!$E$3,IF(I50&lt;[1]разряды!$F$4,[1]разряды!$F$3,IF(I50&lt;[1]разряды!$G$4,[1]разряды!$G$3,IF(I50&lt;[1]разряды!$H$4,[1]разряды!$H$3,б/р))))))))</f>
        <v>II</v>
      </c>
      <c r="K50" s="17" t="s">
        <v>155</v>
      </c>
    </row>
    <row r="51" spans="1:11" ht="12.95" customHeight="1" x14ac:dyDescent="0.25">
      <c r="A51" s="15"/>
      <c r="B51" s="17"/>
      <c r="C51" s="18"/>
      <c r="D51" s="18"/>
      <c r="E51" s="3"/>
      <c r="F51" s="22"/>
      <c r="G51" s="43"/>
      <c r="H51" s="13"/>
      <c r="I51" s="98"/>
      <c r="J51" s="14"/>
      <c r="K51" s="17"/>
    </row>
    <row r="52" spans="1:11" ht="12.95" customHeight="1" x14ac:dyDescent="0.25">
      <c r="A52" s="99"/>
      <c r="B52" s="99"/>
      <c r="C52" s="99"/>
      <c r="D52" s="99"/>
      <c r="E52" s="99"/>
      <c r="F52" s="101" t="s">
        <v>438</v>
      </c>
      <c r="G52" s="101"/>
      <c r="H52" s="101"/>
      <c r="I52" s="45"/>
      <c r="J52" s="7"/>
      <c r="K52" s="100"/>
    </row>
    <row r="53" spans="1:11" ht="12.95" customHeight="1" x14ac:dyDescent="0.25">
      <c r="A53" s="8">
        <v>1</v>
      </c>
      <c r="B53" s="60" t="s">
        <v>483</v>
      </c>
      <c r="C53" s="42">
        <v>54</v>
      </c>
      <c r="D53" s="139">
        <v>38361</v>
      </c>
      <c r="E53" s="42" t="s">
        <v>28</v>
      </c>
      <c r="F53" s="20" t="s">
        <v>77</v>
      </c>
      <c r="G53" s="11" t="s">
        <v>194</v>
      </c>
      <c r="H53" s="23"/>
      <c r="I53" s="63">
        <f>VLOOKUP(C53,[1]Финишка!$A$3:$B$39,2,FALSE)</f>
        <v>1.2502314814814815E-2</v>
      </c>
      <c r="J53" s="14" t="str">
        <f>IF(I53=" "," ",IF(I53&lt;[1]разряды!$B$4,[1]разряды!$B$3,IF(I53&lt;[1]разряды!$C$4,[1]разряды!$C$3,IF(I53&lt;[1]разряды!$D$4,[1]разряды!$D$3,IF(I53&lt;[1]разряды!$E$4,[1]разряды!$E$3,IF(I53&lt;[1]разряды!$F$4,[1]разряды!$F$3,IF(I53&lt;[1]разряды!$G$4,[1]разряды!$G$3,IF(I53&lt;[1]разряды!$H$4,[1]разряды!$H$3,б/р))))))))</f>
        <v>Iюн</v>
      </c>
      <c r="K53" s="17" t="s">
        <v>155</v>
      </c>
    </row>
    <row r="54" spans="1:11" ht="12.95" customHeight="1" x14ac:dyDescent="0.25">
      <c r="A54" s="15">
        <v>2</v>
      </c>
      <c r="B54" s="9" t="s">
        <v>484</v>
      </c>
      <c r="C54" s="10">
        <v>38</v>
      </c>
      <c r="D54" s="144">
        <v>38291</v>
      </c>
      <c r="E54" s="16" t="s">
        <v>178</v>
      </c>
      <c r="F54" s="20" t="s">
        <v>77</v>
      </c>
      <c r="G54" s="11" t="s">
        <v>194</v>
      </c>
      <c r="H54" s="18"/>
      <c r="I54" s="63">
        <f>VLOOKUP(C54,[1]Финишка!$A$3:$B$39,2,FALSE)</f>
        <v>1.3960648148148147E-2</v>
      </c>
      <c r="J54" s="14" t="str">
        <f>IF(I54=" "," ",IF(I54&lt;[1]разряды!$B$4,[1]разряды!$B$3,IF(I54&lt;[1]разряды!$C$4,[1]разряды!$C$3,IF(I54&lt;[1]разряды!$D$4,[1]разряды!$D$3,IF(I54&lt;[1]разряды!$E$4,[1]разряды!$E$3,IF(I54&lt;[1]разряды!$F$4,[1]разряды!$F$3,IF(I54&lt;[1]разряды!$G$4,[1]разряды!$G$3,IF(I54&lt;[1]разряды!$H$4,[1]разряды!$H$3,б/р))))))))</f>
        <v>IIюн</v>
      </c>
      <c r="K54" s="17" t="s">
        <v>18</v>
      </c>
    </row>
    <row r="55" spans="1:11" ht="12.95" customHeight="1" thickBot="1" x14ac:dyDescent="0.3">
      <c r="A55" s="32"/>
      <c r="B55" s="35"/>
      <c r="C55" s="32"/>
      <c r="D55" s="32"/>
      <c r="E55" s="33"/>
      <c r="F55" s="33"/>
      <c r="G55" s="49"/>
      <c r="H55" s="32"/>
      <c r="I55" s="50"/>
      <c r="J55" s="34"/>
      <c r="K55" s="35"/>
    </row>
    <row r="56" spans="1:11" ht="12.95" customHeight="1" thickTop="1" x14ac:dyDescent="0.25"/>
    <row r="57" spans="1:11" ht="12.95" customHeight="1" x14ac:dyDescent="0.25"/>
    <row r="58" spans="1:11" ht="12.95" customHeight="1" x14ac:dyDescent="0.25"/>
    <row r="59" spans="1:11" ht="12.95" customHeight="1" x14ac:dyDescent="0.25">
      <c r="B59" s="29" t="s">
        <v>86</v>
      </c>
      <c r="E59" s="53" t="s">
        <v>125</v>
      </c>
      <c r="F59" s="51"/>
      <c r="G59" s="36" t="s">
        <v>88</v>
      </c>
      <c r="H59" s="52"/>
      <c r="I59" s="36"/>
      <c r="J59" s="39" t="s">
        <v>89</v>
      </c>
    </row>
    <row r="60" spans="1:11" ht="12.95" customHeight="1" x14ac:dyDescent="0.25"/>
    <row r="61" spans="1:11" ht="12.95" customHeight="1" x14ac:dyDescent="0.25"/>
    <row r="62" spans="1:11" ht="12.95" customHeight="1" x14ac:dyDescent="0.25"/>
    <row r="63" spans="1:11" ht="12.95" customHeight="1" x14ac:dyDescent="0.25"/>
    <row r="64" spans="1:11" ht="12.95" customHeight="1" x14ac:dyDescent="0.25"/>
    <row r="65" ht="12.95" customHeight="1" x14ac:dyDescent="0.25"/>
    <row r="66" ht="12.95" customHeight="1" x14ac:dyDescent="0.25"/>
    <row r="67" ht="12.95" customHeight="1" x14ac:dyDescent="0.25"/>
    <row r="68" ht="12.95" customHeight="1" x14ac:dyDescent="0.25"/>
    <row r="69" ht="12.95" customHeight="1" x14ac:dyDescent="0.25"/>
    <row r="70" ht="12.95" customHeight="1" x14ac:dyDescent="0.25"/>
    <row r="71" ht="12.95" customHeight="1" x14ac:dyDescent="0.25"/>
    <row r="72" ht="12.95" customHeight="1" x14ac:dyDescent="0.25"/>
    <row r="73" ht="12.95" customHeight="1" x14ac:dyDescent="0.25"/>
    <row r="74" ht="12.95" customHeight="1" x14ac:dyDescent="0.25"/>
    <row r="75" ht="12.95" customHeight="1" x14ac:dyDescent="0.25"/>
    <row r="76" ht="12.95" customHeight="1" x14ac:dyDescent="0.25"/>
    <row r="77" ht="12.95" customHeight="1" x14ac:dyDescent="0.25"/>
    <row r="78" ht="12.95" customHeight="1" x14ac:dyDescent="0.25"/>
    <row r="79" ht="12.95" customHeight="1" x14ac:dyDescent="0.25"/>
    <row r="80" ht="12.95" customHeight="1" x14ac:dyDescent="0.25"/>
    <row r="81" spans="1:11" ht="12.95" customHeight="1" x14ac:dyDescent="0.25"/>
    <row r="82" spans="1:11" ht="12.95" customHeight="1" x14ac:dyDescent="0.25"/>
    <row r="85" spans="1:11" x14ac:dyDescent="0.25">
      <c r="A85" s="16">
        <v>29</v>
      </c>
      <c r="B85" s="9" t="s">
        <v>188</v>
      </c>
      <c r="C85" s="10">
        <v>17</v>
      </c>
      <c r="D85" s="10">
        <v>1959</v>
      </c>
      <c r="E85" s="16" t="s">
        <v>34</v>
      </c>
      <c r="F85" s="11" t="s">
        <v>127</v>
      </c>
      <c r="G85" s="62" t="s">
        <v>78</v>
      </c>
      <c r="H85" s="47"/>
      <c r="I85" s="98" t="e">
        <f>VLOOKUP(C85,[1]Финишка!$A$3:$B$39,2,FALSE)</f>
        <v>#N/A</v>
      </c>
      <c r="J85" s="14" t="e">
        <f>IF(I85=" "," ",IF(I85&lt;[1]разряды!$B$4,[1]разряды!$B$3,IF(I85&lt;[1]разряды!$C$4,[1]разряды!$C$3,IF(I85&lt;[1]разряды!$D$4,[1]разряды!$D$3,IF(I85&lt;[1]разряды!$E$4,[1]разряды!$E$3,IF(I85&lt;[1]разряды!$F$4,[1]разряды!$F$3,IF(I85&lt;[1]разряды!$G$4,[1]разряды!$G$3,IF(I85&lt;[1]разряды!$H$4,[1]разряды!$H$3,б/р))))))))</f>
        <v>#N/A</v>
      </c>
      <c r="K85" s="17" t="s">
        <v>21</v>
      </c>
    </row>
    <row r="86" spans="1:11" x14ac:dyDescent="0.25">
      <c r="A86" s="3">
        <v>30</v>
      </c>
      <c r="B86" s="9" t="s">
        <v>54</v>
      </c>
      <c r="C86" s="10">
        <v>29</v>
      </c>
      <c r="D86" s="10">
        <v>1987</v>
      </c>
      <c r="E86" s="16" t="s">
        <v>34</v>
      </c>
      <c r="F86" s="11" t="s">
        <v>165</v>
      </c>
      <c r="G86" s="43" t="s">
        <v>106</v>
      </c>
      <c r="H86" s="10"/>
      <c r="I86" s="98" t="e">
        <f>VLOOKUP(C86,[1]Финишка!$A$3:$B$39,2,FALSE)</f>
        <v>#N/A</v>
      </c>
      <c r="J86" s="14" t="e">
        <f>IF(I86=" "," ",IF(I86&lt;[1]разряды!$B$4,[1]разряды!$B$3,IF(I86&lt;[1]разряды!$C$4,[1]разряды!$C$3,IF(I86&lt;[1]разряды!$D$4,[1]разряды!$D$3,IF(I86&lt;[1]разряды!$E$4,[1]разряды!$E$3,IF(I86&lt;[1]разряды!$F$4,[1]разряды!$F$3,IF(I86&lt;[1]разряды!$G$4,[1]разряды!$G$3,IF(I86&lt;[1]разряды!$H$4,[1]разряды!$H$3,б/р))))))))</f>
        <v>#N/A</v>
      </c>
      <c r="K86" s="4" t="s">
        <v>46</v>
      </c>
    </row>
    <row r="87" spans="1:11" x14ac:dyDescent="0.25">
      <c r="A87" s="3">
        <v>31</v>
      </c>
      <c r="B87" s="9" t="s">
        <v>189</v>
      </c>
      <c r="C87" s="16">
        <v>177</v>
      </c>
      <c r="D87" s="16">
        <v>1998</v>
      </c>
      <c r="E87" s="16"/>
      <c r="F87" s="11" t="s">
        <v>127</v>
      </c>
      <c r="G87" s="11" t="s">
        <v>78</v>
      </c>
      <c r="H87" s="21"/>
      <c r="I87" s="98" t="e">
        <f>VLOOKUP(C87,[1]Финишка!$A$3:$B$39,2,FALSE)</f>
        <v>#N/A</v>
      </c>
      <c r="J87" s="14" t="e">
        <f>IF(I87=" "," ",IF(I87&lt;[1]разряды!$B$4,[1]разряды!$B$3,IF(I87&lt;[1]разряды!$C$4,[1]разряды!$C$3,IF(I87&lt;[1]разряды!$D$4,[1]разряды!$D$3,IF(I87&lt;[1]разряды!$E$4,[1]разряды!$E$3,IF(I87&lt;[1]разряды!$F$4,[1]разряды!$F$3,IF(I87&lt;[1]разряды!$G$4,[1]разряды!$G$3,IF(I87&lt;[1]разряды!$H$4,[1]разряды!$H$3,б/р))))))))</f>
        <v>#N/A</v>
      </c>
      <c r="K87" s="39" t="s">
        <v>51</v>
      </c>
    </row>
    <row r="93" spans="1:11" ht="18" customHeight="1" x14ac:dyDescent="0.25"/>
    <row r="96" spans="1:11" ht="18.75" customHeight="1" x14ac:dyDescent="0.25"/>
    <row r="97" ht="15" customHeight="1" x14ac:dyDescent="0.25"/>
    <row r="100" ht="12.95" customHeight="1" x14ac:dyDescent="0.25"/>
    <row r="101" ht="12.95" customHeight="1" x14ac:dyDescent="0.25"/>
    <row r="102" ht="12.95" customHeight="1" x14ac:dyDescent="0.25"/>
    <row r="103" ht="12.95" customHeight="1" x14ac:dyDescent="0.25"/>
    <row r="104" ht="12.95" customHeight="1" x14ac:dyDescent="0.25"/>
    <row r="105" ht="12.95" customHeight="1" x14ac:dyDescent="0.25"/>
    <row r="106" ht="12.95" customHeight="1" x14ac:dyDescent="0.25"/>
    <row r="107" ht="12.95" customHeight="1" x14ac:dyDescent="0.25"/>
    <row r="108" ht="12.95" customHeight="1" x14ac:dyDescent="0.25"/>
    <row r="109" ht="12.95" customHeight="1" x14ac:dyDescent="0.25"/>
    <row r="110" ht="12.95" customHeight="1" x14ac:dyDescent="0.25"/>
    <row r="111" ht="12.95" customHeight="1" x14ac:dyDescent="0.25"/>
    <row r="112" ht="12.95" customHeight="1" x14ac:dyDescent="0.25"/>
    <row r="113" ht="12.95" customHeight="1" x14ac:dyDescent="0.25"/>
    <row r="114" ht="12.95" customHeight="1" x14ac:dyDescent="0.25"/>
    <row r="115" ht="12.95" customHeight="1" x14ac:dyDescent="0.25"/>
    <row r="116" ht="12.95" customHeight="1" x14ac:dyDescent="0.25"/>
    <row r="117" ht="12.95" customHeight="1" x14ac:dyDescent="0.25"/>
  </sheetData>
  <mergeCells count="45">
    <mergeCell ref="A39:K39"/>
    <mergeCell ref="A40:K40"/>
    <mergeCell ref="A41:K41"/>
    <mergeCell ref="A42:K42"/>
    <mergeCell ref="A43:K43"/>
    <mergeCell ref="F44:G44"/>
    <mergeCell ref="A45:B45"/>
    <mergeCell ref="H45:K45"/>
    <mergeCell ref="F46:G46"/>
    <mergeCell ref="H46:K46"/>
    <mergeCell ref="A47:A48"/>
    <mergeCell ref="B47:B48"/>
    <mergeCell ref="C47:C48"/>
    <mergeCell ref="D47:D48"/>
    <mergeCell ref="G9:G10"/>
    <mergeCell ref="H9:I9"/>
    <mergeCell ref="J9:J10"/>
    <mergeCell ref="E47:E48"/>
    <mergeCell ref="F47:F48"/>
    <mergeCell ref="G47:G48"/>
    <mergeCell ref="H47:I47"/>
    <mergeCell ref="J47:J48"/>
    <mergeCell ref="K47:K48"/>
    <mergeCell ref="H48:I48"/>
    <mergeCell ref="F49:H49"/>
    <mergeCell ref="F52:H52"/>
    <mergeCell ref="B9:B10"/>
    <mergeCell ref="C9:C10"/>
    <mergeCell ref="D9:D10"/>
    <mergeCell ref="E9:E10"/>
    <mergeCell ref="F9:F10"/>
    <mergeCell ref="F6:G6"/>
    <mergeCell ref="A1:K1"/>
    <mergeCell ref="A2:K2"/>
    <mergeCell ref="A3:K3"/>
    <mergeCell ref="A4:K4"/>
    <mergeCell ref="A5:K5"/>
    <mergeCell ref="K9:K10"/>
    <mergeCell ref="H10:I10"/>
    <mergeCell ref="F11:H11"/>
    <mergeCell ref="A7:B7"/>
    <mergeCell ref="H7:K7"/>
    <mergeCell ref="F8:G8"/>
    <mergeCell ref="H8:K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км</vt:lpstr>
      <vt:lpstr>2 км</vt:lpstr>
      <vt:lpstr>3 км</vt:lpstr>
      <vt:lpstr>5 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2018-05-02T16:27:19Z</dcterms:modified>
</cp:coreProperties>
</file>