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840" windowHeight="12645" activeTab="1"/>
  </bookViews>
  <sheets>
    <sheet name="юноши и девушки" sheetId="1" r:id="rId1"/>
    <sheet name="мужч. и жен.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3" i="2" l="1"/>
  <c r="AH12" i="2"/>
  <c r="AH11" i="2"/>
  <c r="AH10" i="2"/>
  <c r="AH9" i="2"/>
  <c r="AH8" i="2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26" i="1" l="1"/>
  <c r="AH24" i="1"/>
  <c r="AH25" i="1"/>
  <c r="AH23" i="1"/>
  <c r="AH21" i="1"/>
  <c r="AH22" i="1"/>
  <c r="AH15" i="2"/>
  <c r="AH16" i="2"/>
  <c r="AH14" i="2"/>
  <c r="AH7" i="2"/>
  <c r="AH17" i="2" l="1"/>
  <c r="AH51" i="2"/>
  <c r="AH80" i="2"/>
  <c r="AH81" i="2"/>
  <c r="AH69" i="2"/>
  <c r="AH22" i="2"/>
  <c r="AH67" i="2"/>
  <c r="AH71" i="2"/>
  <c r="AH32" i="2"/>
  <c r="AH72" i="2"/>
  <c r="AH77" i="2"/>
  <c r="AH59" i="2"/>
  <c r="AH23" i="2"/>
  <c r="AH28" i="2"/>
  <c r="AH31" i="2"/>
  <c r="AH53" i="2"/>
  <c r="AH84" i="1"/>
  <c r="AH40" i="1"/>
  <c r="AH28" i="1"/>
  <c r="AH82" i="1"/>
  <c r="AH68" i="1"/>
  <c r="AH51" i="1"/>
  <c r="AH53" i="1"/>
  <c r="AH54" i="1"/>
  <c r="AH78" i="1"/>
  <c r="AH33" i="1"/>
  <c r="AH41" i="1"/>
  <c r="AH52" i="1"/>
  <c r="AH62" i="1"/>
  <c r="AH30" i="1"/>
  <c r="AH64" i="1"/>
  <c r="AH70" i="1"/>
  <c r="AH61" i="1"/>
  <c r="AH48" i="1"/>
  <c r="AH46" i="1"/>
  <c r="AH36" i="1"/>
  <c r="AH77" i="1"/>
  <c r="AH63" i="1"/>
  <c r="AH39" i="1"/>
  <c r="AH59" i="1"/>
  <c r="AH69" i="1"/>
  <c r="AH81" i="1"/>
  <c r="AH80" i="1"/>
  <c r="AH57" i="1"/>
  <c r="AH42" i="1"/>
  <c r="AH7" i="1"/>
  <c r="AH67" i="1"/>
  <c r="AH31" i="1"/>
  <c r="AH72" i="1"/>
  <c r="AH73" i="1"/>
  <c r="AH34" i="1"/>
  <c r="AH56" i="1"/>
  <c r="AH71" i="1"/>
  <c r="AH55" i="1"/>
  <c r="AH50" i="1"/>
  <c r="AH43" i="1"/>
  <c r="AH38" i="1"/>
  <c r="AH32" i="1"/>
  <c r="AH29" i="1"/>
  <c r="AH47" i="1"/>
  <c r="AH65" i="1"/>
  <c r="AH58" i="1"/>
  <c r="AH74" i="1"/>
  <c r="AH75" i="1"/>
  <c r="AH35" i="1"/>
  <c r="AH44" i="1"/>
  <c r="AH60" i="1"/>
  <c r="AH45" i="1"/>
  <c r="AH36" i="2" l="1"/>
  <c r="AH43" i="2"/>
  <c r="AH49" i="2"/>
  <c r="AH25" i="2"/>
  <c r="AH78" i="2"/>
  <c r="AH73" i="2"/>
  <c r="AH35" i="2"/>
  <c r="AH66" i="2"/>
  <c r="AH57" i="2"/>
  <c r="AH76" i="2"/>
  <c r="AH39" i="2"/>
  <c r="AH65" i="2"/>
  <c r="AH48" i="2"/>
  <c r="AH64" i="2"/>
  <c r="AH60" i="2"/>
  <c r="AH74" i="2"/>
  <c r="AH41" i="2"/>
  <c r="AH79" i="2"/>
  <c r="AH44" i="2"/>
  <c r="AH47" i="2"/>
  <c r="AH75" i="2"/>
  <c r="AH56" i="2"/>
  <c r="AH38" i="2"/>
  <c r="AH19" i="2"/>
  <c r="AH33" i="2"/>
  <c r="AH18" i="2"/>
  <c r="AH26" i="2"/>
  <c r="AH62" i="2"/>
  <c r="AH20" i="2"/>
  <c r="AH27" i="2"/>
  <c r="AH52" i="2"/>
  <c r="AH63" i="2"/>
  <c r="AH42" i="2"/>
  <c r="AH58" i="2"/>
  <c r="AH37" i="2"/>
  <c r="AH30" i="2"/>
  <c r="AH21" i="2"/>
  <c r="AH45" i="2"/>
  <c r="AH70" i="2"/>
  <c r="AH46" i="2"/>
  <c r="AH34" i="2"/>
  <c r="AH61" i="2"/>
  <c r="AH55" i="2"/>
  <c r="AH29" i="2"/>
  <c r="AH24" i="2"/>
  <c r="AH40" i="2"/>
  <c r="AH54" i="2"/>
  <c r="AH68" i="2"/>
  <c r="AH50" i="2"/>
  <c r="AH76" i="1"/>
  <c r="AH49" i="1"/>
  <c r="AH83" i="1"/>
  <c r="AH79" i="1"/>
  <c r="AH66" i="1"/>
  <c r="AH37" i="1"/>
</calcChain>
</file>

<file path=xl/sharedStrings.xml><?xml version="1.0" encoding="utf-8"?>
<sst xmlns="http://schemas.openxmlformats.org/spreadsheetml/2006/main" count="273" uniqueCount="187">
  <si>
    <t>ЛЁГКАЯ АТЛЕТИКА</t>
  </si>
  <si>
    <t>М</t>
  </si>
  <si>
    <t>Фамилия, имя</t>
  </si>
  <si>
    <t>Г.р.</t>
  </si>
  <si>
    <t>очки</t>
  </si>
  <si>
    <t>Залетова Юлия</t>
  </si>
  <si>
    <t>Кушев Данил</t>
  </si>
  <si>
    <t>Смекаев Артем</t>
  </si>
  <si>
    <t>Чернова Анна</t>
  </si>
  <si>
    <t>Благородова Мария</t>
  </si>
  <si>
    <t>Силюк Наталия</t>
  </si>
  <si>
    <t>Шарапина Кристина</t>
  </si>
  <si>
    <t>Белкина Екатерина</t>
  </si>
  <si>
    <t>Малахов Захар</t>
  </si>
  <si>
    <t>Шкарупа Илья</t>
  </si>
  <si>
    <t>Тараканова Полина</t>
  </si>
  <si>
    <t>Сироткин Мирон</t>
  </si>
  <si>
    <t>Чернопятов Илья</t>
  </si>
  <si>
    <t>Смирнова Анна</t>
  </si>
  <si>
    <t>Рябова Яна</t>
  </si>
  <si>
    <t>Бонарцева Екатерина</t>
  </si>
  <si>
    <t>Мирончук Максим</t>
  </si>
  <si>
    <t>Платонов Лев</t>
  </si>
  <si>
    <t>Шолупов Кирилл</t>
  </si>
  <si>
    <t>рез-т</t>
  </si>
  <si>
    <t>Итог</t>
  </si>
  <si>
    <t>г. Ярославль</t>
  </si>
  <si>
    <t>Поспелова Марина</t>
  </si>
  <si>
    <t>Тараканов Кирилл</t>
  </si>
  <si>
    <t>Максименко Анастасия</t>
  </si>
  <si>
    <t>Емельянов Леонид</t>
  </si>
  <si>
    <t>Суслова Алена</t>
  </si>
  <si>
    <t>Шмелев Иван</t>
  </si>
  <si>
    <t>Тихонов Олег</t>
  </si>
  <si>
    <t>Балашов Михаил</t>
  </si>
  <si>
    <t>Нелуш Ярослав</t>
  </si>
  <si>
    <t>Третьякова Наталия</t>
  </si>
  <si>
    <t>Мамедова Амина</t>
  </si>
  <si>
    <t>Москаленко Анастасия</t>
  </si>
  <si>
    <t>Александрова Вероника</t>
  </si>
  <si>
    <t>Сумливый Всеволод</t>
  </si>
  <si>
    <t>Гордеев Михаил</t>
  </si>
  <si>
    <t>Павлюшина Дарья</t>
  </si>
  <si>
    <t>Печкин Александр</t>
  </si>
  <si>
    <t>Гатаулин Тимур</t>
  </si>
  <si>
    <t>Садырина Елена</t>
  </si>
  <si>
    <t>Исхаков Радмир</t>
  </si>
  <si>
    <t>Озерова Анна</t>
  </si>
  <si>
    <t>Котов Никита</t>
  </si>
  <si>
    <t>Служман Роман</t>
  </si>
  <si>
    <t>Герасимчук Алексей</t>
  </si>
  <si>
    <t>Бровкин Юрий</t>
  </si>
  <si>
    <t>Гаврилова Анна</t>
  </si>
  <si>
    <t>Ипатова Алина</t>
  </si>
  <si>
    <t>Бородулин Алексей</t>
  </si>
  <si>
    <t>Корешкова Алла</t>
  </si>
  <si>
    <t>14 этап 29-30 дек.</t>
  </si>
  <si>
    <t>Горшкова Юлия</t>
  </si>
  <si>
    <t>Толстикова Анна</t>
  </si>
  <si>
    <t>Силантьев Михаил</t>
  </si>
  <si>
    <t>Шарова Виктория</t>
  </si>
  <si>
    <t>Герасина Елизавета</t>
  </si>
  <si>
    <t>Сарычев Евгений</t>
  </si>
  <si>
    <t>Карнаев Арсений</t>
  </si>
  <si>
    <t>Жарков Артем</t>
  </si>
  <si>
    <t>Хиневич Мария</t>
  </si>
  <si>
    <t>Дыбов Алексей</t>
  </si>
  <si>
    <t>Щукин Илья</t>
  </si>
  <si>
    <t>Чистяков Илья</t>
  </si>
  <si>
    <t>Бригадир Андрей</t>
  </si>
  <si>
    <t>Ерин Артемий</t>
  </si>
  <si>
    <t>Ухова Алина</t>
  </si>
  <si>
    <t>Дмитриева Анастасия</t>
  </si>
  <si>
    <t>Мовсесян Елизавета</t>
  </si>
  <si>
    <t>Любимов Даниил</t>
  </si>
  <si>
    <t>Черная Анна</t>
  </si>
  <si>
    <t>Загрывняк Виктория</t>
  </si>
  <si>
    <t>Горелова Полина</t>
  </si>
  <si>
    <t>Решетин Александр</t>
  </si>
  <si>
    <t>Гурин Дмитрий</t>
  </si>
  <si>
    <t>Ильина Анастасия</t>
  </si>
  <si>
    <t>Мамонтова Светлана</t>
  </si>
  <si>
    <t>3 Гран-При СДЮСШОР-19</t>
  </si>
  <si>
    <t xml:space="preserve">девушки-юноши 2001-2002 г.р. </t>
  </si>
  <si>
    <t>январь-декабрь 2018 г.</t>
  </si>
  <si>
    <t>1 этап 7 янв.</t>
  </si>
  <si>
    <t>2 этап 13-14 янв.</t>
  </si>
  <si>
    <t>3 этап 4 фев.</t>
  </si>
  <si>
    <t>4 этап 22 апр.</t>
  </si>
  <si>
    <t>5 этап 29 ап.</t>
  </si>
  <si>
    <t>6 этап 13 мая</t>
  </si>
  <si>
    <t>10 этап 23 сент.</t>
  </si>
  <si>
    <t>12 этап 11 нояб.</t>
  </si>
  <si>
    <t>13 этап 1-2 дек.</t>
  </si>
  <si>
    <t>14 этап16 дек.</t>
  </si>
  <si>
    <t>мужчины и женщины</t>
  </si>
  <si>
    <t>Богачёва Алена</t>
  </si>
  <si>
    <t>2002</t>
  </si>
  <si>
    <t>Плетнёва Елизавета</t>
  </si>
  <si>
    <t>Горбунова Надежда</t>
  </si>
  <si>
    <t>Мешарес Михаил</t>
  </si>
  <si>
    <t>2003</t>
  </si>
  <si>
    <t>Курашов Олег</t>
  </si>
  <si>
    <t>2001</t>
  </si>
  <si>
    <t>Симченко Глеб</t>
  </si>
  <si>
    <t>2000</t>
  </si>
  <si>
    <t>Цыбаева Светлана</t>
  </si>
  <si>
    <t>1998</t>
  </si>
  <si>
    <t>Сурикова Юлия</t>
  </si>
  <si>
    <t>Глазачева Валерия</t>
  </si>
  <si>
    <t>Дяченко Олеся</t>
  </si>
  <si>
    <t>Тараскина Валерия</t>
  </si>
  <si>
    <t>Чабуткин Андрей</t>
  </si>
  <si>
    <t>Моисеенко Олег</t>
  </si>
  <si>
    <t>Колесник Дмитрий</t>
  </si>
  <si>
    <t>Матухина Мария</t>
  </si>
  <si>
    <t>Горелова София</t>
  </si>
  <si>
    <t>Карасев Иван</t>
  </si>
  <si>
    <t>Александров Никита</t>
  </si>
  <si>
    <t>Юрьев Роман</t>
  </si>
  <si>
    <t>Евсеева Мария</t>
  </si>
  <si>
    <t>Козлова Татьяна</t>
  </si>
  <si>
    <t>Смирнова Виктория</t>
  </si>
  <si>
    <t>Шалаев Алексей</t>
  </si>
  <si>
    <t>Распопов Александр</t>
  </si>
  <si>
    <t>Гаврилюк Юрий</t>
  </si>
  <si>
    <t>Андронов Кирилл</t>
  </si>
  <si>
    <t>Бричкин Александр</t>
  </si>
  <si>
    <t>Шаймарданов Вячеслав</t>
  </si>
  <si>
    <t>Соснин Даниил</t>
  </si>
  <si>
    <t>Фамильнов Андрей</t>
  </si>
  <si>
    <t>Белкина Надежда</t>
  </si>
  <si>
    <t>Шолупов Андрей</t>
  </si>
  <si>
    <t>Елисеева Вероника</t>
  </si>
  <si>
    <t>Лепакова Вера</t>
  </si>
  <si>
    <t>Павлов Илья</t>
  </si>
  <si>
    <t>Камешкова Алена</t>
  </si>
  <si>
    <t>Гурьянова Алина</t>
  </si>
  <si>
    <t>Куприянова Юлия</t>
  </si>
  <si>
    <t>Архипова Виктория</t>
  </si>
  <si>
    <t>Кукушкина Виктория</t>
  </si>
  <si>
    <t>Шанская Анастасия</t>
  </si>
  <si>
    <t>Румянцева Эмилия</t>
  </si>
  <si>
    <t>Ожог Даниэлла</t>
  </si>
  <si>
    <t>Грачева Алина</t>
  </si>
  <si>
    <t>Смирнова Полина</t>
  </si>
  <si>
    <t>Демкина Елизавета</t>
  </si>
  <si>
    <t>Крепышев Федор</t>
  </si>
  <si>
    <t>Орлов Антон</t>
  </si>
  <si>
    <t>Хархорин Даниил</t>
  </si>
  <si>
    <t>Ефимов Евгений</t>
  </si>
  <si>
    <t>Лиганов Валерий</t>
  </si>
  <si>
    <t>Богатов Дмитрий</t>
  </si>
  <si>
    <t>Тимошин Андрей</t>
  </si>
  <si>
    <t>Терентьев Александр</t>
  </si>
  <si>
    <t>Кабирова Тахмина</t>
  </si>
  <si>
    <t>Голубцова Анита</t>
  </si>
  <si>
    <t>Кострюкова Дарья</t>
  </si>
  <si>
    <t>Крючкова Анастасия</t>
  </si>
  <si>
    <t>Масевичюте Ева</t>
  </si>
  <si>
    <t>Хохлова Ольга</t>
  </si>
  <si>
    <t>Егорова Яна</t>
  </si>
  <si>
    <t>Гвинджилия Софья</t>
  </si>
  <si>
    <t>Трусова Екатерина</t>
  </si>
  <si>
    <t>Цапаева Марина</t>
  </si>
  <si>
    <t>Амирова Элина</t>
  </si>
  <si>
    <t>Юркина Мария</t>
  </si>
  <si>
    <t>Емелина Татьяна</t>
  </si>
  <si>
    <t>Вахрушева Арина</t>
  </si>
  <si>
    <t>Дехканова Алина</t>
  </si>
  <si>
    <t>Барабанова Елизавета</t>
  </si>
  <si>
    <t>Ошарин Никита</t>
  </si>
  <si>
    <t>Тихомиров Евгений</t>
  </si>
  <si>
    <t>Шаруев Тимофей</t>
  </si>
  <si>
    <t>Салимзянова Карина</t>
  </si>
  <si>
    <t>Субботина Дарья</t>
  </si>
  <si>
    <t>Акимов Андрей</t>
  </si>
  <si>
    <t>Ковалева Юлия</t>
  </si>
  <si>
    <t>Кибалина Ольга</t>
  </si>
  <si>
    <t>Цветкова Татьяна</t>
  </si>
  <si>
    <t>27,56</t>
  </si>
  <si>
    <t>7 этап 27-28 мая</t>
  </si>
  <si>
    <t>9 этап 17 июня</t>
  </si>
  <si>
    <t>8 этап 10-11</t>
  </si>
  <si>
    <t>4,59</t>
  </si>
  <si>
    <t>12 этап 18 нояб.</t>
  </si>
  <si>
    <t>11 этап 21 окт.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</si>
</sst>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s.00;@"/>
    <numFmt numFmtId="165" formatCode="ss.00;@"/>
    <numFmt numFmtId="166" formatCode="m:ss.00;@"/>
    <numFmt numFmtId="167" formatCode="s.0;@"/>
    <numFmt numFmtId="168" formatCode="m:ss.0;@"/>
    <numFmt numFmtId="169" formatCode="ss.0;@"/>
  </numFmts>
  <fonts count="21" x14ac:knownFonts="1">
    <font>
      <sz val="11"/>
      <color theme="1"/>
      <name val="Calibri"/>
      <family val="2"/>
      <scheme val="minor"/>
    </font>
    <font>
      <b/>
      <i/>
      <sz val="18"/>
      <name val="Calibri Light"/>
      <family val="1"/>
      <charset val="204"/>
      <scheme val="major"/>
    </font>
    <font>
      <i/>
      <sz val="18"/>
      <name val="Calibri Light"/>
      <family val="1"/>
      <charset val="204"/>
      <scheme val="major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u/>
      <sz val="10"/>
      <name val="Arial"/>
      <family val="2"/>
    </font>
    <font>
      <b/>
      <sz val="10"/>
      <name val="Arial"/>
      <family val="2"/>
      <charset val="204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6" fillId="0" borderId="5" xfId="0" applyFont="1" applyBorder="1" applyAlignment="1">
      <alignment horizontal="center" vertical="center"/>
    </xf>
    <xf numFmtId="0" fontId="0" fillId="0" borderId="6" xfId="0" applyBorder="1"/>
    <xf numFmtId="164" fontId="4" fillId="0" borderId="7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/>
    </xf>
    <xf numFmtId="164" fontId="0" fillId="0" borderId="0" xfId="0" applyNumberFormat="1"/>
    <xf numFmtId="0" fontId="7" fillId="0" borderId="6" xfId="0" applyFont="1" applyBorder="1" applyAlignment="1"/>
    <xf numFmtId="0" fontId="4" fillId="0" borderId="8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67" fontId="5" fillId="0" borderId="7" xfId="0" applyNumberFormat="1" applyFont="1" applyBorder="1" applyAlignment="1">
      <alignment horizontal="center"/>
    </xf>
    <xf numFmtId="168" fontId="5" fillId="0" borderId="7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ill="1"/>
    <xf numFmtId="0" fontId="6" fillId="0" borderId="5" xfId="0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/>
    </xf>
    <xf numFmtId="166" fontId="5" fillId="0" borderId="7" xfId="0" applyNumberFormat="1" applyFont="1" applyFill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68" fontId="0" fillId="0" borderId="0" xfId="0" applyNumberFormat="1"/>
    <xf numFmtId="0" fontId="6" fillId="0" borderId="14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/>
    </xf>
    <xf numFmtId="0" fontId="11" fillId="0" borderId="0" xfId="0" applyFont="1"/>
    <xf numFmtId="0" fontId="14" fillId="0" borderId="6" xfId="0" applyFont="1" applyBorder="1" applyAlignment="1">
      <alignment horizontal="center"/>
    </xf>
    <xf numFmtId="167" fontId="15" fillId="0" borderId="7" xfId="0" applyNumberFormat="1" applyFont="1" applyBorder="1" applyAlignment="1">
      <alignment horizontal="center"/>
    </xf>
    <xf numFmtId="164" fontId="15" fillId="0" borderId="7" xfId="0" applyNumberFormat="1" applyFont="1" applyBorder="1" applyAlignment="1">
      <alignment horizontal="center"/>
    </xf>
    <xf numFmtId="168" fontId="12" fillId="0" borderId="7" xfId="0" applyNumberFormat="1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165" fontId="12" fillId="0" borderId="7" xfId="0" applyNumberFormat="1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6" fontId="12" fillId="0" borderId="7" xfId="0" applyNumberFormat="1" applyFont="1" applyBorder="1" applyAlignment="1">
      <alignment horizontal="center" wrapText="1"/>
    </xf>
    <xf numFmtId="166" fontId="12" fillId="0" borderId="10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2" borderId="0" xfId="0" applyFill="1"/>
    <xf numFmtId="0" fontId="6" fillId="2" borderId="5" xfId="0" applyFont="1" applyFill="1" applyBorder="1" applyAlignment="1">
      <alignment horizontal="center" vertical="center"/>
    </xf>
    <xf numFmtId="166" fontId="5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165" fontId="5" fillId="2" borderId="7" xfId="0" applyNumberFormat="1" applyFont="1" applyFill="1" applyBorder="1" applyAlignment="1">
      <alignment horizontal="center"/>
    </xf>
    <xf numFmtId="166" fontId="15" fillId="2" borderId="7" xfId="0" applyNumberFormat="1" applyFont="1" applyFill="1" applyBorder="1" applyAlignment="1">
      <alignment horizontal="center" wrapText="1"/>
    </xf>
    <xf numFmtId="165" fontId="5" fillId="2" borderId="14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166" fontId="0" fillId="0" borderId="0" xfId="0" applyNumberFormat="1"/>
    <xf numFmtId="166" fontId="6" fillId="0" borderId="5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14" fillId="0" borderId="7" xfId="0" applyFont="1" applyBorder="1" applyAlignment="1">
      <alignment horizontal="center"/>
    </xf>
    <xf numFmtId="0" fontId="6" fillId="0" borderId="7" xfId="0" applyFont="1" applyBorder="1" applyAlignment="1"/>
    <xf numFmtId="0" fontId="6" fillId="0" borderId="12" xfId="0" applyFont="1" applyBorder="1"/>
    <xf numFmtId="0" fontId="6" fillId="0" borderId="12" xfId="0" applyFont="1" applyBorder="1" applyAlignment="1">
      <alignment horizontal="left"/>
    </xf>
    <xf numFmtId="0" fontId="6" fillId="0" borderId="7" xfId="0" applyFont="1" applyFill="1" applyBorder="1"/>
    <xf numFmtId="168" fontId="6" fillId="3" borderId="5" xfId="0" applyNumberFormat="1" applyFont="1" applyFill="1" applyBorder="1" applyAlignment="1">
      <alignment horizontal="center" vertical="center"/>
    </xf>
    <xf numFmtId="168" fontId="5" fillId="3" borderId="7" xfId="0" applyNumberFormat="1" applyFont="1" applyFill="1" applyBorder="1" applyAlignment="1">
      <alignment horizontal="center"/>
    </xf>
    <xf numFmtId="168" fontId="12" fillId="3" borderId="7" xfId="0" applyNumberFormat="1" applyFont="1" applyFill="1" applyBorder="1" applyAlignment="1">
      <alignment horizontal="center"/>
    </xf>
    <xf numFmtId="168" fontId="15" fillId="3" borderId="7" xfId="0" applyNumberFormat="1" applyFont="1" applyFill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8" fontId="5" fillId="3" borderId="10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14" fillId="0" borderId="0" xfId="0" applyFont="1"/>
    <xf numFmtId="0" fontId="4" fillId="0" borderId="0" xfId="0" applyFont="1" applyBorder="1" applyAlignment="1">
      <alignment horizontal="center"/>
    </xf>
    <xf numFmtId="168" fontId="5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166" fontId="16" fillId="0" borderId="0" xfId="0" applyNumberFormat="1" applyFont="1"/>
    <xf numFmtId="0" fontId="17" fillId="0" borderId="9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168" fontId="5" fillId="3" borderId="14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6" fontId="12" fillId="0" borderId="14" xfId="0" applyNumberFormat="1" applyFont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166" fontId="6" fillId="0" borderId="7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/>
    </xf>
    <xf numFmtId="166" fontId="5" fillId="0" borderId="12" xfId="0" applyNumberFormat="1" applyFont="1" applyBorder="1" applyAlignment="1">
      <alignment horizontal="center"/>
    </xf>
    <xf numFmtId="168" fontId="5" fillId="0" borderId="12" xfId="0" applyNumberFormat="1" applyFont="1" applyBorder="1" applyAlignment="1">
      <alignment horizontal="center"/>
    </xf>
    <xf numFmtId="168" fontId="5" fillId="3" borderId="12" xfId="0" applyNumberFormat="1" applyFont="1" applyFill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6" fontId="12" fillId="0" borderId="12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7" fontId="5" fillId="0" borderId="12" xfId="0" applyNumberFormat="1" applyFont="1" applyBorder="1" applyAlignment="1">
      <alignment horizontal="center"/>
    </xf>
    <xf numFmtId="168" fontId="5" fillId="3" borderId="6" xfId="0" applyNumberFormat="1" applyFont="1" applyFill="1" applyBorder="1" applyAlignment="1">
      <alignment horizontal="center"/>
    </xf>
    <xf numFmtId="167" fontId="15" fillId="0" borderId="12" xfId="0" applyNumberFormat="1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166" fontId="6" fillId="0" borderId="12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8" fontId="12" fillId="3" borderId="12" xfId="0" applyNumberFormat="1" applyFont="1" applyFill="1" applyBorder="1" applyAlignment="1">
      <alignment horizontal="center"/>
    </xf>
    <xf numFmtId="168" fontId="15" fillId="3" borderId="12" xfId="0" applyNumberFormat="1" applyFont="1" applyFill="1" applyBorder="1" applyAlignment="1">
      <alignment horizontal="center" wrapText="1"/>
    </xf>
    <xf numFmtId="168" fontId="15" fillId="3" borderId="12" xfId="0" applyNumberFormat="1" applyFont="1" applyFill="1" applyBorder="1" applyAlignment="1">
      <alignment horizontal="center"/>
    </xf>
    <xf numFmtId="167" fontId="12" fillId="0" borderId="12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167" fontId="15" fillId="0" borderId="12" xfId="0" applyNumberFormat="1" applyFont="1" applyBorder="1" applyAlignment="1">
      <alignment horizontal="center" wrapText="1"/>
    </xf>
    <xf numFmtId="164" fontId="11" fillId="0" borderId="7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center" wrapText="1"/>
    </xf>
    <xf numFmtId="165" fontId="11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6" fontId="12" fillId="0" borderId="12" xfId="0" applyNumberFormat="1" applyFont="1" applyBorder="1" applyAlignment="1">
      <alignment horizontal="center" wrapText="1"/>
    </xf>
    <xf numFmtId="168" fontId="12" fillId="0" borderId="12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8" fontId="13" fillId="0" borderId="12" xfId="0" applyNumberFormat="1" applyFont="1" applyBorder="1" applyAlignment="1">
      <alignment horizontal="center"/>
    </xf>
    <xf numFmtId="166" fontId="14" fillId="0" borderId="12" xfId="0" applyNumberFormat="1" applyFont="1" applyBorder="1" applyAlignment="1">
      <alignment horizontal="center"/>
    </xf>
    <xf numFmtId="166" fontId="0" fillId="0" borderId="12" xfId="0" applyNumberForma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6" fontId="15" fillId="0" borderId="12" xfId="0" applyNumberFormat="1" applyFont="1" applyBorder="1" applyAlignment="1">
      <alignment horizontal="center" wrapText="1"/>
    </xf>
    <xf numFmtId="165" fontId="14" fillId="0" borderId="12" xfId="0" applyNumberFormat="1" applyFont="1" applyBorder="1" applyAlignment="1">
      <alignment horizontal="center"/>
    </xf>
    <xf numFmtId="168" fontId="5" fillId="0" borderId="10" xfId="0" applyNumberFormat="1" applyFont="1" applyBorder="1" applyAlignment="1">
      <alignment horizontal="center"/>
    </xf>
    <xf numFmtId="166" fontId="12" fillId="2" borderId="12" xfId="0" applyNumberFormat="1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6" fontId="11" fillId="0" borderId="12" xfId="0" applyNumberFormat="1" applyFont="1" applyBorder="1" applyAlignment="1">
      <alignment horizontal="center"/>
    </xf>
    <xf numFmtId="164" fontId="11" fillId="0" borderId="7" xfId="0" applyNumberFormat="1" applyFont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/>
    </xf>
    <xf numFmtId="166" fontId="12" fillId="0" borderId="12" xfId="0" applyNumberFormat="1" applyFont="1" applyFill="1" applyBorder="1" applyAlignment="1">
      <alignment horizontal="center"/>
    </xf>
    <xf numFmtId="164" fontId="12" fillId="2" borderId="12" xfId="0" applyNumberFormat="1" applyFont="1" applyFill="1" applyBorder="1" applyAlignment="1">
      <alignment horizontal="center"/>
    </xf>
    <xf numFmtId="167" fontId="12" fillId="0" borderId="12" xfId="0" applyNumberFormat="1" applyFont="1" applyBorder="1" applyAlignment="1">
      <alignment horizontal="center" wrapText="1"/>
    </xf>
    <xf numFmtId="166" fontId="11" fillId="0" borderId="12" xfId="0" applyNumberFormat="1" applyFont="1" applyBorder="1" applyAlignment="1">
      <alignment horizontal="center" wrapText="1"/>
    </xf>
    <xf numFmtId="0" fontId="6" fillId="0" borderId="12" xfId="0" applyFont="1" applyFill="1" applyBorder="1"/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66" fontId="15" fillId="2" borderId="12" xfId="0" applyNumberFormat="1" applyFont="1" applyFill="1" applyBorder="1" applyAlignment="1">
      <alignment horizontal="center" wrapText="1"/>
    </xf>
    <xf numFmtId="168" fontId="12" fillId="0" borderId="12" xfId="0" applyNumberFormat="1" applyFont="1" applyBorder="1" applyAlignment="1">
      <alignment horizontal="center" wrapText="1"/>
    </xf>
    <xf numFmtId="169" fontId="5" fillId="0" borderId="7" xfId="0" applyNumberFormat="1" applyFont="1" applyBorder="1" applyAlignment="1">
      <alignment horizontal="center"/>
    </xf>
    <xf numFmtId="169" fontId="12" fillId="0" borderId="7" xfId="0" applyNumberFormat="1" applyFont="1" applyBorder="1" applyAlignment="1">
      <alignment horizontal="center"/>
    </xf>
    <xf numFmtId="169" fontId="11" fillId="0" borderId="7" xfId="0" applyNumberFormat="1" applyFont="1" applyBorder="1" applyAlignment="1">
      <alignment horizontal="center"/>
    </xf>
    <xf numFmtId="168" fontId="11" fillId="0" borderId="7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/>
    <xf numFmtId="168" fontId="5" fillId="0" borderId="7" xfId="0" applyNumberFormat="1" applyFont="1" applyFill="1" applyBorder="1" applyAlignment="1">
      <alignment horizontal="center"/>
    </xf>
    <xf numFmtId="168" fontId="5" fillId="0" borderId="12" xfId="0" applyNumberFormat="1" applyFont="1" applyFill="1" applyBorder="1" applyAlignment="1">
      <alignment horizontal="center"/>
    </xf>
    <xf numFmtId="168" fontId="15" fillId="2" borderId="7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168" fontId="12" fillId="0" borderId="7" xfId="0" applyNumberFormat="1" applyFont="1" applyFill="1" applyBorder="1" applyAlignment="1">
      <alignment horizontal="center"/>
    </xf>
    <xf numFmtId="167" fontId="12" fillId="0" borderId="7" xfId="0" applyNumberFormat="1" applyFont="1" applyFill="1" applyBorder="1" applyAlignment="1">
      <alignment horizontal="center"/>
    </xf>
    <xf numFmtId="167" fontId="5" fillId="0" borderId="7" xfId="0" applyNumberFormat="1" applyFont="1" applyFill="1" applyBorder="1" applyAlignment="1">
      <alignment horizontal="center"/>
    </xf>
    <xf numFmtId="167" fontId="12" fillId="2" borderId="7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center"/>
    </xf>
    <xf numFmtId="166" fontId="0" fillId="0" borderId="7" xfId="0" applyNumberFormat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/>
    </xf>
    <xf numFmtId="167" fontId="5" fillId="2" borderId="7" xfId="0" applyNumberFormat="1" applyFont="1" applyFill="1" applyBorder="1" applyAlignment="1">
      <alignment horizontal="center"/>
    </xf>
    <xf numFmtId="167" fontId="5" fillId="0" borderId="12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168" fontId="15" fillId="0" borderId="7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 vertical="center"/>
    </xf>
    <xf numFmtId="165" fontId="19" fillId="0" borderId="7" xfId="0" applyNumberFormat="1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/>
    </xf>
    <xf numFmtId="166" fontId="6" fillId="0" borderId="12" xfId="0" applyNumberFormat="1" applyFont="1" applyBorder="1" applyAlignment="1">
      <alignment horizontal="center" vertical="center"/>
    </xf>
    <xf numFmtId="166" fontId="0" fillId="0" borderId="6" xfId="0" applyNumberForma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6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164" fontId="15" fillId="0" borderId="12" xfId="0" applyNumberFormat="1" applyFont="1" applyBorder="1" applyAlignment="1">
      <alignment horizontal="center" wrapText="1"/>
    </xf>
    <xf numFmtId="169" fontId="11" fillId="0" borderId="10" xfId="0" applyNumberFormat="1" applyFont="1" applyBorder="1" applyAlignment="1">
      <alignment horizontal="center"/>
    </xf>
    <xf numFmtId="166" fontId="12" fillId="0" borderId="7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165" fontId="11" fillId="0" borderId="12" xfId="0" applyNumberFormat="1" applyFont="1" applyBorder="1" applyAlignment="1">
      <alignment horizontal="center"/>
    </xf>
    <xf numFmtId="168" fontId="5" fillId="0" borderId="6" xfId="0" applyNumberFormat="1" applyFont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169" fontId="5" fillId="0" borderId="6" xfId="0" applyNumberFormat="1" applyFont="1" applyBorder="1" applyAlignment="1">
      <alignment horizontal="center"/>
    </xf>
    <xf numFmtId="168" fontId="12" fillId="0" borderId="12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166" fontId="15" fillId="0" borderId="7" xfId="0" applyNumberFormat="1" applyFont="1" applyBorder="1" applyAlignment="1">
      <alignment horizontal="center" wrapText="1"/>
    </xf>
    <xf numFmtId="168" fontId="15" fillId="3" borderId="7" xfId="0" applyNumberFormat="1" applyFont="1" applyFill="1" applyBorder="1" applyAlignment="1">
      <alignment horizontal="center" wrapText="1"/>
    </xf>
    <xf numFmtId="166" fontId="0" fillId="0" borderId="10" xfId="0" applyNumberFormat="1" applyBorder="1" applyAlignment="1">
      <alignment horizontal="center"/>
    </xf>
    <xf numFmtId="166" fontId="6" fillId="0" borderId="7" xfId="0" applyNumberFormat="1" applyFont="1" applyBorder="1" applyAlignment="1">
      <alignment horizontal="center" vertical="center"/>
    </xf>
    <xf numFmtId="168" fontId="12" fillId="3" borderId="10" xfId="0" applyNumberFormat="1" applyFont="1" applyFill="1" applyBorder="1" applyAlignment="1">
      <alignment horizontal="center"/>
    </xf>
    <xf numFmtId="164" fontId="5" fillId="2" borderId="10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5" fillId="2" borderId="10" xfId="0" applyNumberFormat="1" applyFont="1" applyFill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64" fontId="0" fillId="0" borderId="12" xfId="0" applyNumberFormat="1" applyBorder="1" applyAlignment="1">
      <alignment horizontal="center" vertical="center"/>
    </xf>
    <xf numFmtId="166" fontId="12" fillId="0" borderId="7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vertical="center"/>
    </xf>
    <xf numFmtId="168" fontId="12" fillId="0" borderId="7" xfId="0" applyNumberFormat="1" applyFont="1" applyBorder="1" applyAlignment="1">
      <alignment horizontal="center" wrapText="1"/>
    </xf>
    <xf numFmtId="167" fontId="5" fillId="0" borderId="6" xfId="0" applyNumberFormat="1" applyFont="1" applyBorder="1" applyAlignment="1">
      <alignment horizontal="center"/>
    </xf>
    <xf numFmtId="166" fontId="15" fillId="0" borderId="12" xfId="0" applyNumberFormat="1" applyFont="1" applyFill="1" applyBorder="1" applyAlignment="1">
      <alignment horizontal="center" wrapText="1"/>
    </xf>
    <xf numFmtId="164" fontId="12" fillId="2" borderId="7" xfId="0" applyNumberFormat="1" applyFont="1" applyFill="1" applyBorder="1" applyAlignment="1">
      <alignment horizontal="center"/>
    </xf>
    <xf numFmtId="0" fontId="6" fillId="0" borderId="6" xfId="0" applyFont="1" applyFill="1" applyBorder="1"/>
    <xf numFmtId="169" fontId="6" fillId="0" borderId="7" xfId="0" applyNumberFormat="1" applyFont="1" applyBorder="1" applyAlignment="1">
      <alignment horizontal="left"/>
    </xf>
    <xf numFmtId="164" fontId="14" fillId="0" borderId="12" xfId="0" applyNumberFormat="1" applyFont="1" applyBorder="1" applyAlignment="1">
      <alignment horizontal="center"/>
    </xf>
    <xf numFmtId="166" fontId="14" fillId="0" borderId="6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166" fontId="12" fillId="3" borderId="7" xfId="0" applyNumberFormat="1" applyFont="1" applyFill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168" fontId="15" fillId="0" borderId="7" xfId="0" applyNumberFormat="1" applyFont="1" applyFill="1" applyBorder="1" applyAlignment="1">
      <alignment horizontal="center" wrapText="1"/>
    </xf>
    <xf numFmtId="164" fontId="15" fillId="2" borderId="12" xfId="0" applyNumberFormat="1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 horizontal="center"/>
    </xf>
    <xf numFmtId="166" fontId="5" fillId="2" borderId="10" xfId="0" applyNumberFormat="1" applyFont="1" applyFill="1" applyBorder="1" applyAlignment="1">
      <alignment horizontal="center"/>
    </xf>
    <xf numFmtId="169" fontId="6" fillId="0" borderId="6" xfId="0" applyNumberFormat="1" applyFont="1" applyBorder="1" applyAlignment="1"/>
    <xf numFmtId="166" fontId="5" fillId="0" borderId="7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168" fontId="12" fillId="3" borderId="7" xfId="0" applyNumberFormat="1" applyFont="1" applyFill="1" applyBorder="1" applyAlignment="1">
      <alignment horizontal="center" wrapText="1"/>
    </xf>
    <xf numFmtId="168" fontId="5" fillId="0" borderId="10" xfId="0" applyNumberFormat="1" applyFont="1" applyFill="1" applyBorder="1" applyAlignment="1">
      <alignment horizontal="center"/>
    </xf>
    <xf numFmtId="168" fontId="5" fillId="2" borderId="7" xfId="0" applyNumberFormat="1" applyFont="1" applyFill="1" applyBorder="1" applyAlignment="1">
      <alignment horizontal="center"/>
    </xf>
    <xf numFmtId="164" fontId="12" fillId="0" borderId="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11" fillId="0" borderId="6" xfId="0" applyNumberFormat="1" applyFont="1" applyBorder="1" applyAlignment="1">
      <alignment horizontal="center"/>
    </xf>
    <xf numFmtId="164" fontId="20" fillId="0" borderId="7" xfId="0" applyNumberFormat="1" applyFont="1" applyBorder="1" applyAlignment="1">
      <alignment horizontal="center"/>
    </xf>
    <xf numFmtId="166" fontId="20" fillId="0" borderId="7" xfId="0" applyNumberFormat="1" applyFont="1" applyBorder="1" applyAlignment="1">
      <alignment horizontal="center"/>
    </xf>
    <xf numFmtId="2" fontId="12" fillId="0" borderId="7" xfId="0" applyNumberFormat="1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 vertical="center"/>
    </xf>
    <xf numFmtId="164" fontId="15" fillId="2" borderId="12" xfId="0" applyNumberFormat="1" applyFont="1" applyFill="1" applyBorder="1" applyAlignment="1">
      <alignment horizontal="center" wrapText="1"/>
    </xf>
    <xf numFmtId="168" fontId="12" fillId="0" borderId="6" xfId="0" applyNumberFormat="1" applyFont="1" applyBorder="1" applyAlignment="1">
      <alignment horizontal="center"/>
    </xf>
    <xf numFmtId="164" fontId="19" fillId="0" borderId="10" xfId="0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69" fontId="12" fillId="0" borderId="6" xfId="0" applyNumberFormat="1" applyFont="1" applyBorder="1" applyAlignment="1">
      <alignment horizontal="center"/>
    </xf>
    <xf numFmtId="166" fontId="20" fillId="0" borderId="6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166" fontId="0" fillId="0" borderId="10" xfId="0" applyNumberForma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/>
    </xf>
    <xf numFmtId="0" fontId="0" fillId="0" borderId="19" xfId="0" applyBorder="1"/>
    <xf numFmtId="0" fontId="7" fillId="0" borderId="19" xfId="0" applyFont="1" applyBorder="1" applyAlignment="1"/>
    <xf numFmtId="166" fontId="0" fillId="0" borderId="19" xfId="0" applyNumberFormat="1" applyBorder="1"/>
    <xf numFmtId="0" fontId="0" fillId="0" borderId="19" xfId="0" applyFill="1" applyBorder="1"/>
    <xf numFmtId="0" fontId="0" fillId="2" borderId="19" xfId="0" applyFill="1" applyBorder="1"/>
    <xf numFmtId="0" fontId="14" fillId="0" borderId="19" xfId="0" applyFont="1" applyBorder="1"/>
    <xf numFmtId="0" fontId="11" fillId="0" borderId="19" xfId="0" applyFont="1" applyBorder="1"/>
    <xf numFmtId="0" fontId="0" fillId="0" borderId="19" xfId="0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Fill="1" applyBorder="1"/>
    <xf numFmtId="0" fontId="0" fillId="0" borderId="0" xfId="0" applyBorder="1" applyAlignment="1">
      <alignment horizontal="center" wrapText="1"/>
    </xf>
    <xf numFmtId="166" fontId="0" fillId="0" borderId="0" xfId="0" applyNumberFormat="1" applyBorder="1" applyAlignment="1">
      <alignment horizontal="center"/>
    </xf>
    <xf numFmtId="166" fontId="11" fillId="0" borderId="6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wrapText="1"/>
    </xf>
    <xf numFmtId="169" fontId="5" fillId="0" borderId="10" xfId="0" applyNumberFormat="1" applyFont="1" applyBorder="1" applyAlignment="1">
      <alignment horizontal="center"/>
    </xf>
    <xf numFmtId="167" fontId="5" fillId="2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 wrapText="1"/>
    </xf>
    <xf numFmtId="166" fontId="12" fillId="0" borderId="0" xfId="0" applyNumberFormat="1" applyFont="1" applyBorder="1" applyAlignment="1">
      <alignment horizontal="center"/>
    </xf>
    <xf numFmtId="166" fontId="12" fillId="0" borderId="6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8"/>
  <sheetViews>
    <sheetView zoomScale="70" zoomScaleNormal="70" workbookViewId="0">
      <selection activeCell="AK33" sqref="AK33"/>
    </sheetView>
  </sheetViews>
  <sheetFormatPr defaultRowHeight="15" x14ac:dyDescent="0.25"/>
  <cols>
    <col min="1" max="1" width="4.7109375" customWidth="1"/>
    <col min="2" max="2" width="23.28515625" customWidth="1"/>
    <col min="3" max="3" width="5.42578125" customWidth="1"/>
    <col min="4" max="4" width="8.42578125" style="13" customWidth="1"/>
    <col min="5" max="5" width="4.85546875" customWidth="1"/>
    <col min="6" max="6" width="8.5703125" style="52" customWidth="1"/>
    <col min="7" max="7" width="4.7109375" customWidth="1"/>
    <col min="8" max="8" width="8.5703125" customWidth="1"/>
    <col min="9" max="9" width="5.42578125" customWidth="1"/>
    <col min="10" max="10" width="6.7109375" style="26" customWidth="1"/>
    <col min="11" max="11" width="5.42578125" customWidth="1"/>
    <col min="12" max="12" width="6.7109375" customWidth="1"/>
    <col min="13" max="13" width="4.85546875" customWidth="1"/>
    <col min="14" max="14" width="8.140625" customWidth="1"/>
    <col min="15" max="15" width="5.5703125" customWidth="1"/>
    <col min="16" max="16" width="6.5703125" style="21" customWidth="1"/>
    <col min="17" max="17" width="5.85546875" style="21" customWidth="1"/>
    <col min="18" max="18" width="6.85546875" style="43" customWidth="1"/>
    <col min="19" max="19" width="6.7109375" style="43" customWidth="1"/>
    <col min="20" max="20" width="7.140625" customWidth="1"/>
    <col min="21" max="21" width="5.140625" customWidth="1"/>
    <col min="22" max="22" width="7.28515625" customWidth="1"/>
    <col min="23" max="23" width="6.140625" customWidth="1"/>
    <col min="24" max="24" width="6.42578125" style="75" customWidth="1"/>
    <col min="25" max="25" width="5" style="75" customWidth="1"/>
    <col min="26" max="26" width="7.42578125" style="31" customWidth="1"/>
    <col min="27" max="27" width="5.140625" customWidth="1"/>
    <col min="28" max="28" width="6.85546875" customWidth="1"/>
    <col min="29" max="29" width="5.140625" customWidth="1"/>
    <col min="30" max="30" width="8.28515625" style="52" customWidth="1"/>
    <col min="31" max="31" width="6.42578125" customWidth="1"/>
    <col min="32" max="32" width="8.28515625" style="52" customWidth="1"/>
    <col min="33" max="33" width="6.42578125" customWidth="1"/>
    <col min="34" max="34" width="7.28515625" style="10" customWidth="1"/>
    <col min="35" max="35" width="9.140625" style="83"/>
  </cols>
  <sheetData>
    <row r="1" spans="1:34" ht="23.25" x14ac:dyDescent="0.3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</row>
    <row r="2" spans="1:34" ht="23.25" x14ac:dyDescent="0.35">
      <c r="A2" s="319" t="s">
        <v>82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4" x14ac:dyDescent="0.25">
      <c r="A3" s="309" t="s">
        <v>26</v>
      </c>
      <c r="B3" s="309"/>
      <c r="R3" s="21"/>
      <c r="S3" s="21"/>
      <c r="T3" s="21"/>
      <c r="U3" s="21"/>
      <c r="AC3" s="320" t="s">
        <v>84</v>
      </c>
      <c r="AD3" s="320"/>
      <c r="AE3" s="320"/>
      <c r="AF3" s="320"/>
      <c r="AG3" s="320"/>
      <c r="AH3" s="320"/>
    </row>
    <row r="4" spans="1:34" ht="15" customHeight="1" x14ac:dyDescent="0.25">
      <c r="A4" s="312" t="s">
        <v>1</v>
      </c>
      <c r="B4" s="314" t="s">
        <v>2</v>
      </c>
      <c r="C4" s="314" t="s">
        <v>3</v>
      </c>
      <c r="D4" s="310" t="s">
        <v>85</v>
      </c>
      <c r="E4" s="311"/>
      <c r="F4" s="316" t="s">
        <v>86</v>
      </c>
      <c r="G4" s="317"/>
      <c r="H4" s="310" t="s">
        <v>87</v>
      </c>
      <c r="I4" s="311"/>
      <c r="J4" s="307" t="s">
        <v>88</v>
      </c>
      <c r="K4" s="308"/>
      <c r="L4" s="325" t="s">
        <v>89</v>
      </c>
      <c r="M4" s="326"/>
      <c r="N4" s="316" t="s">
        <v>90</v>
      </c>
      <c r="O4" s="317"/>
      <c r="P4" s="327" t="s">
        <v>181</v>
      </c>
      <c r="Q4" s="328"/>
      <c r="R4" s="329" t="s">
        <v>183</v>
      </c>
      <c r="S4" s="330"/>
      <c r="T4" s="327" t="s">
        <v>182</v>
      </c>
      <c r="U4" s="328"/>
      <c r="V4" s="307" t="s">
        <v>91</v>
      </c>
      <c r="W4" s="308"/>
      <c r="X4" s="321" t="s">
        <v>186</v>
      </c>
      <c r="Y4" s="322"/>
      <c r="Z4" s="323" t="s">
        <v>92</v>
      </c>
      <c r="AA4" s="324"/>
      <c r="AB4" s="316" t="s">
        <v>93</v>
      </c>
      <c r="AC4" s="317"/>
      <c r="AD4" s="316" t="s">
        <v>94</v>
      </c>
      <c r="AE4" s="317"/>
      <c r="AF4" s="316" t="s">
        <v>56</v>
      </c>
      <c r="AG4" s="317"/>
      <c r="AH4" s="11" t="s">
        <v>25</v>
      </c>
    </row>
    <row r="5" spans="1:34" x14ac:dyDescent="0.25">
      <c r="A5" s="313"/>
      <c r="B5" s="315"/>
      <c r="C5" s="315"/>
      <c r="D5" s="1" t="s">
        <v>24</v>
      </c>
      <c r="E5" s="1" t="s">
        <v>4</v>
      </c>
      <c r="F5" s="53" t="s">
        <v>24</v>
      </c>
      <c r="G5" s="1" t="s">
        <v>4</v>
      </c>
      <c r="H5" s="1" t="s">
        <v>24</v>
      </c>
      <c r="I5" s="1" t="s">
        <v>4</v>
      </c>
      <c r="J5" s="66" t="s">
        <v>24</v>
      </c>
      <c r="K5" s="56" t="s">
        <v>4</v>
      </c>
      <c r="L5" s="56" t="s">
        <v>24</v>
      </c>
      <c r="M5" s="56" t="s">
        <v>4</v>
      </c>
      <c r="N5" s="1" t="s">
        <v>24</v>
      </c>
      <c r="O5" s="1" t="s">
        <v>4</v>
      </c>
      <c r="P5" s="1" t="s">
        <v>24</v>
      </c>
      <c r="Q5" s="1" t="s">
        <v>4</v>
      </c>
      <c r="R5" s="44" t="s">
        <v>24</v>
      </c>
      <c r="S5" s="44" t="s">
        <v>4</v>
      </c>
      <c r="T5" s="22" t="s">
        <v>24</v>
      </c>
      <c r="U5" s="22" t="s">
        <v>4</v>
      </c>
      <c r="V5" s="56" t="s">
        <v>24</v>
      </c>
      <c r="W5" s="56" t="s">
        <v>4</v>
      </c>
      <c r="X5" s="1" t="s">
        <v>24</v>
      </c>
      <c r="Y5" s="1" t="s">
        <v>4</v>
      </c>
      <c r="Z5" s="81" t="s">
        <v>24</v>
      </c>
      <c r="AA5" s="1" t="s">
        <v>4</v>
      </c>
      <c r="AB5" s="1" t="s">
        <v>24</v>
      </c>
      <c r="AC5" s="1" t="s">
        <v>4</v>
      </c>
      <c r="AD5" s="53" t="s">
        <v>24</v>
      </c>
      <c r="AE5" s="1" t="s">
        <v>4</v>
      </c>
      <c r="AF5" s="53" t="s">
        <v>24</v>
      </c>
      <c r="AG5" s="1" t="s">
        <v>4</v>
      </c>
      <c r="AH5" s="1" t="s">
        <v>24</v>
      </c>
    </row>
    <row r="6" spans="1:34" x14ac:dyDescent="0.25">
      <c r="A6" s="2"/>
      <c r="B6" s="2"/>
      <c r="C6" s="2"/>
      <c r="D6" s="14" t="s">
        <v>83</v>
      </c>
      <c r="E6" s="3"/>
      <c r="J6"/>
    </row>
    <row r="7" spans="1:34" x14ac:dyDescent="0.25">
      <c r="A7" s="4">
        <v>1</v>
      </c>
      <c r="B7" s="6" t="s">
        <v>8</v>
      </c>
      <c r="C7" s="61">
        <v>2001</v>
      </c>
      <c r="D7" s="16"/>
      <c r="E7" s="15"/>
      <c r="F7" s="111">
        <v>1.5584490740740741E-3</v>
      </c>
      <c r="G7" s="15">
        <v>691</v>
      </c>
      <c r="H7" s="127"/>
      <c r="I7" s="15"/>
      <c r="J7" s="67"/>
      <c r="K7" s="57"/>
      <c r="L7" s="67">
        <v>2.1458333333333334E-3</v>
      </c>
      <c r="M7" s="57">
        <v>520</v>
      </c>
      <c r="N7" s="19">
        <v>1.5393518518518519E-3</v>
      </c>
      <c r="O7" s="15">
        <v>719</v>
      </c>
      <c r="P7" s="24">
        <v>1.5357638888888888E-3</v>
      </c>
      <c r="Q7" s="20">
        <v>730</v>
      </c>
      <c r="R7" s="48"/>
      <c r="S7" s="46"/>
      <c r="T7" s="17">
        <v>1.4967592592592593E-3</v>
      </c>
      <c r="U7" s="15">
        <v>802</v>
      </c>
      <c r="V7" s="67"/>
      <c r="W7" s="57"/>
      <c r="X7" s="19"/>
      <c r="Y7" s="15"/>
      <c r="Z7" s="36"/>
      <c r="AA7" s="15"/>
      <c r="AB7" s="17">
        <v>1.0841435185185186E-3</v>
      </c>
      <c r="AC7" s="15">
        <v>726</v>
      </c>
      <c r="AD7" s="17">
        <v>3.1516203703703702E-3</v>
      </c>
      <c r="AE7" s="15">
        <v>732</v>
      </c>
      <c r="AF7" s="36">
        <v>1.5195601851851852E-3</v>
      </c>
      <c r="AG7" s="15">
        <v>760</v>
      </c>
      <c r="AH7" s="84">
        <f>SUM(E7+G7+I7+K7+M7+O7+Q7+S7+U7+W7+Y7+AA7+AC7+AE7+AG7)</f>
        <v>5680</v>
      </c>
    </row>
    <row r="8" spans="1:34" x14ac:dyDescent="0.25">
      <c r="A8" s="4">
        <v>2</v>
      </c>
      <c r="B8" s="60" t="s">
        <v>11</v>
      </c>
      <c r="C8" s="198">
        <v>2003</v>
      </c>
      <c r="D8" s="17">
        <v>2.1563657407407408E-3</v>
      </c>
      <c r="E8" s="20">
        <v>514</v>
      </c>
      <c r="F8" s="111">
        <v>3.3809027777777778E-3</v>
      </c>
      <c r="G8" s="20">
        <v>560</v>
      </c>
      <c r="H8" s="111">
        <v>2.090046296296296E-3</v>
      </c>
      <c r="I8" s="15">
        <v>581</v>
      </c>
      <c r="J8" s="67">
        <v>8.576388888888888E-4</v>
      </c>
      <c r="K8" s="57">
        <v>770</v>
      </c>
      <c r="L8" s="67">
        <v>2.150462962962963E-3</v>
      </c>
      <c r="M8" s="57">
        <v>520</v>
      </c>
      <c r="N8" s="19">
        <v>7.0370370370370378E-4</v>
      </c>
      <c r="O8" s="15">
        <v>510</v>
      </c>
      <c r="P8" s="17"/>
      <c r="Q8" s="20"/>
      <c r="R8" s="17">
        <v>1.5688657407407407E-3</v>
      </c>
      <c r="S8" s="46">
        <v>674</v>
      </c>
      <c r="T8" s="17">
        <v>3.295949074074074E-3</v>
      </c>
      <c r="U8" s="15">
        <v>618</v>
      </c>
      <c r="V8" s="67">
        <v>9.699074074074075E-4</v>
      </c>
      <c r="W8" s="57">
        <v>470</v>
      </c>
      <c r="X8" s="19">
        <v>1.1342592592592591E-3</v>
      </c>
      <c r="Y8" s="15">
        <v>612</v>
      </c>
      <c r="Z8" s="36"/>
      <c r="AA8" s="15"/>
      <c r="AB8" s="17">
        <v>1.1590277777777777E-3</v>
      </c>
      <c r="AC8" s="15">
        <v>562</v>
      </c>
      <c r="AD8" s="17">
        <v>1.6096064814814812E-3</v>
      </c>
      <c r="AE8" s="15">
        <v>611</v>
      </c>
      <c r="AF8" s="17">
        <v>1.6097222222222222E-3</v>
      </c>
      <c r="AG8" s="15">
        <v>611</v>
      </c>
      <c r="AH8" s="84">
        <f>SUM(G8,I8,K8,S8,U8,Y8,AE8,AG8)</f>
        <v>5037</v>
      </c>
    </row>
    <row r="9" spans="1:34" x14ac:dyDescent="0.25">
      <c r="A9" s="4">
        <v>3</v>
      </c>
      <c r="B9" s="6" t="s">
        <v>18</v>
      </c>
      <c r="C9" s="305">
        <v>2002</v>
      </c>
      <c r="D9" s="17">
        <v>1.1348379629629631E-3</v>
      </c>
      <c r="E9" s="15">
        <v>609</v>
      </c>
      <c r="F9" s="222">
        <v>6.7013888888888885E-4</v>
      </c>
      <c r="G9" s="15">
        <v>673</v>
      </c>
      <c r="H9" s="111">
        <v>1.1519675925925927E-3</v>
      </c>
      <c r="I9" s="15">
        <v>575</v>
      </c>
      <c r="J9" s="69">
        <v>8.599537037037036E-4</v>
      </c>
      <c r="K9" s="57">
        <v>730</v>
      </c>
      <c r="L9" s="69">
        <v>2.3449074074074075E-3</v>
      </c>
      <c r="M9" s="57">
        <v>360</v>
      </c>
      <c r="N9" s="164">
        <v>6.8287037037037025E-4</v>
      </c>
      <c r="O9" s="15">
        <v>615</v>
      </c>
      <c r="P9" s="174">
        <v>6.8634259259259256E-4</v>
      </c>
      <c r="Q9" s="20">
        <v>603</v>
      </c>
      <c r="R9" s="39">
        <v>3.0763888888888887E-4</v>
      </c>
      <c r="S9" s="46">
        <v>606</v>
      </c>
      <c r="T9" s="39">
        <v>3.0543981481481486E-4</v>
      </c>
      <c r="U9" s="15">
        <v>624</v>
      </c>
      <c r="V9" s="68">
        <v>9.4212962962962968E-4</v>
      </c>
      <c r="W9" s="57">
        <v>520</v>
      </c>
      <c r="X9" s="38">
        <v>4.8148148148148155E-4</v>
      </c>
      <c r="Y9" s="15">
        <v>556</v>
      </c>
      <c r="Z9" s="39">
        <v>4.8043981481481478E-4</v>
      </c>
      <c r="AA9" s="15">
        <v>556</v>
      </c>
      <c r="AB9" s="36">
        <v>1.1572916666666667E-3</v>
      </c>
      <c r="AC9" s="15">
        <v>566</v>
      </c>
      <c r="AD9" s="36"/>
      <c r="AE9" s="15"/>
      <c r="AF9" s="36"/>
      <c r="AG9" s="15"/>
      <c r="AH9" s="84">
        <f>SUM(E9+G9+I9+K9+O9+Q9+S9+U9)</f>
        <v>5035</v>
      </c>
    </row>
    <row r="10" spans="1:34" ht="17.25" customHeight="1" x14ac:dyDescent="0.25">
      <c r="A10" s="4">
        <v>4</v>
      </c>
      <c r="B10" s="6" t="s">
        <v>52</v>
      </c>
      <c r="C10" s="61">
        <v>2003</v>
      </c>
      <c r="D10" s="16"/>
      <c r="E10" s="15"/>
      <c r="F10" s="36">
        <v>1.638425925925926E-3</v>
      </c>
      <c r="G10" s="15">
        <v>571</v>
      </c>
      <c r="H10" s="111">
        <v>2.1381944444444447E-3</v>
      </c>
      <c r="I10" s="15">
        <v>532</v>
      </c>
      <c r="J10" s="67">
        <v>8.7500000000000002E-4</v>
      </c>
      <c r="K10" s="57">
        <v>700</v>
      </c>
      <c r="L10" s="67"/>
      <c r="M10" s="57"/>
      <c r="N10" s="164">
        <v>6.8981481481481487E-4</v>
      </c>
      <c r="O10" s="15">
        <v>591</v>
      </c>
      <c r="P10" s="58"/>
      <c r="Q10" s="20"/>
      <c r="R10" s="58"/>
      <c r="S10" s="46"/>
      <c r="T10" s="247">
        <v>1.6423611111111111E-3</v>
      </c>
      <c r="U10" s="46">
        <v>562</v>
      </c>
      <c r="V10" s="67">
        <v>9.7337962962962959E-4</v>
      </c>
      <c r="W10" s="57">
        <v>460</v>
      </c>
      <c r="X10" s="19">
        <v>1.1284722222222223E-3</v>
      </c>
      <c r="Y10" s="15">
        <v>625</v>
      </c>
      <c r="Z10" s="16">
        <v>4.9502314814814819E-4</v>
      </c>
      <c r="AA10" s="15">
        <v>496</v>
      </c>
      <c r="AB10" s="39"/>
      <c r="AC10" s="15"/>
      <c r="AD10" s="202"/>
      <c r="AE10" s="15"/>
      <c r="AF10" s="36">
        <v>1.5999999999999999E-3</v>
      </c>
      <c r="AG10" s="15">
        <v>625</v>
      </c>
      <c r="AH10" s="84">
        <f>SUM(E10+G10+I10+K10+M10+O10+Q10+S10+U10+Y10+AA10+AC10+AE10+AG10)</f>
        <v>4702</v>
      </c>
    </row>
    <row r="11" spans="1:34" x14ac:dyDescent="0.25">
      <c r="A11" s="4">
        <v>5</v>
      </c>
      <c r="B11" s="6" t="s">
        <v>109</v>
      </c>
      <c r="C11" s="61">
        <v>2002</v>
      </c>
      <c r="D11" s="99"/>
      <c r="E11" s="15"/>
      <c r="F11" s="39">
        <v>3.2256944444444444E-4</v>
      </c>
      <c r="G11" s="15">
        <v>499</v>
      </c>
      <c r="H11" s="128"/>
      <c r="I11" s="15"/>
      <c r="J11" s="68">
        <v>9.3981481481481477E-4</v>
      </c>
      <c r="K11" s="57">
        <v>530</v>
      </c>
      <c r="L11" s="69"/>
      <c r="M11" s="57"/>
      <c r="N11" s="163">
        <v>1.550925925925926E-4</v>
      </c>
      <c r="O11" s="15">
        <v>474</v>
      </c>
      <c r="P11" s="176">
        <v>3.1134259259259261E-4</v>
      </c>
      <c r="Q11" s="46">
        <v>557</v>
      </c>
      <c r="R11" s="47"/>
      <c r="S11" s="46"/>
      <c r="T11" s="18">
        <v>1.4351851851851852E-4</v>
      </c>
      <c r="U11" s="15">
        <v>671</v>
      </c>
      <c r="V11" s="67">
        <v>9.8263888888888901E-4</v>
      </c>
      <c r="W11" s="57">
        <v>440</v>
      </c>
      <c r="X11" s="38">
        <v>8.7962962962962959E-5</v>
      </c>
      <c r="Y11" s="15">
        <v>670</v>
      </c>
      <c r="Z11" s="39">
        <v>9.3287037037037028E-5</v>
      </c>
      <c r="AA11" s="15">
        <v>575</v>
      </c>
      <c r="AB11" s="39"/>
      <c r="AC11" s="15"/>
      <c r="AD11" s="128"/>
      <c r="AE11" s="15"/>
      <c r="AF11" s="39">
        <v>9.2939814814814808E-5</v>
      </c>
      <c r="AG11" s="15">
        <v>587</v>
      </c>
      <c r="AH11" s="84">
        <f>SUM(E11+G11+I11+K11+M11+O11+Q11+S11+U11+Y11+AA11+AC11+AE11+AG11)</f>
        <v>4563</v>
      </c>
    </row>
    <row r="12" spans="1:34" x14ac:dyDescent="0.25">
      <c r="A12" s="4">
        <v>6</v>
      </c>
      <c r="B12" s="60" t="s">
        <v>38</v>
      </c>
      <c r="C12" s="70" t="s">
        <v>103</v>
      </c>
      <c r="D12" s="17">
        <v>1.1942129629629631E-3</v>
      </c>
      <c r="E12" s="76">
        <v>498</v>
      </c>
      <c r="F12" s="41">
        <v>1.6773148148148149E-3</v>
      </c>
      <c r="G12" s="76">
        <v>520</v>
      </c>
      <c r="H12" s="306">
        <v>4.9618055555555548E-4</v>
      </c>
      <c r="I12" s="76">
        <v>491</v>
      </c>
      <c r="J12" s="211">
        <v>8.8078703703703702E-4</v>
      </c>
      <c r="K12" s="78">
        <v>670</v>
      </c>
      <c r="L12" s="211">
        <v>5.4131944444444436E-3</v>
      </c>
      <c r="M12" s="78">
        <v>300</v>
      </c>
      <c r="N12" s="194">
        <v>6.8750000000000007E-4</v>
      </c>
      <c r="O12" s="76">
        <v>599</v>
      </c>
      <c r="P12" s="238">
        <v>6.8171296296296296E-4</v>
      </c>
      <c r="Q12" s="79">
        <v>619</v>
      </c>
      <c r="R12" s="212"/>
      <c r="S12" s="80"/>
      <c r="T12" s="189">
        <v>6.9201388888888882E-4</v>
      </c>
      <c r="U12" s="15">
        <v>592</v>
      </c>
      <c r="V12" s="77">
        <v>9.6759259259259248E-4</v>
      </c>
      <c r="W12" s="78">
        <v>470</v>
      </c>
      <c r="X12" s="215">
        <v>5.023148148148147E-4</v>
      </c>
      <c r="Y12" s="76">
        <v>468</v>
      </c>
      <c r="Z12" s="189">
        <v>5.1030092592592587E-4</v>
      </c>
      <c r="AA12" s="76">
        <v>438</v>
      </c>
      <c r="AB12" s="189">
        <v>5.0995370370370376E-4</v>
      </c>
      <c r="AC12" s="76">
        <v>438</v>
      </c>
      <c r="AD12" s="218">
        <v>1.663888888888889E-3</v>
      </c>
      <c r="AE12" s="76">
        <v>537</v>
      </c>
      <c r="AF12" s="41">
        <v>1.6962962962962964E-3</v>
      </c>
      <c r="AG12" s="76">
        <v>497</v>
      </c>
      <c r="AH12" s="84">
        <f>SUM(E12+G12+K12+O12+Q12+S12+U12+AE12+AG12)</f>
        <v>4532</v>
      </c>
    </row>
    <row r="13" spans="1:34" x14ac:dyDescent="0.25">
      <c r="A13" s="5">
        <v>7</v>
      </c>
      <c r="B13" s="8" t="s">
        <v>39</v>
      </c>
      <c r="C13" s="93">
        <v>2002</v>
      </c>
      <c r="D13" s="17">
        <v>1.1420138888888888E-3</v>
      </c>
      <c r="E13" s="15">
        <v>596</v>
      </c>
      <c r="F13" s="39">
        <v>6.9131944444444438E-4</v>
      </c>
      <c r="G13" s="15">
        <v>595</v>
      </c>
      <c r="H13" s="111">
        <v>1.1579861111111112E-3</v>
      </c>
      <c r="I13" s="15">
        <v>564</v>
      </c>
      <c r="J13" s="67"/>
      <c r="K13" s="57"/>
      <c r="L13" s="67"/>
      <c r="M13" s="57"/>
      <c r="N13" s="165">
        <v>1.7060185185185184E-3</v>
      </c>
      <c r="O13" s="15">
        <v>484</v>
      </c>
      <c r="P13" s="168">
        <v>7.0370370370370378E-4</v>
      </c>
      <c r="Q13" s="20">
        <v>546</v>
      </c>
      <c r="R13" s="59"/>
      <c r="S13" s="46"/>
      <c r="T13" s="180">
        <v>6.8287037037037025E-4</v>
      </c>
      <c r="U13" s="46">
        <v>615</v>
      </c>
      <c r="V13" s="67">
        <v>9.5833333333333328E-4</v>
      </c>
      <c r="W13" s="57">
        <v>490</v>
      </c>
      <c r="X13" s="18"/>
      <c r="Y13" s="15"/>
      <c r="Z13" s="16">
        <v>4.9837962962962965E-4</v>
      </c>
      <c r="AA13" s="15">
        <v>482</v>
      </c>
      <c r="AB13" s="17"/>
      <c r="AC13" s="15"/>
      <c r="AD13" s="17"/>
      <c r="AE13" s="15"/>
      <c r="AF13" s="17"/>
      <c r="AG13" s="15"/>
      <c r="AH13" s="84">
        <f>SUM(E13+G13+I13+K13+M13+O13+Q13+S13+U13+W13+Y13+AA13+AC13+AE13+AG13)</f>
        <v>4372</v>
      </c>
    </row>
    <row r="14" spans="1:34" x14ac:dyDescent="0.25">
      <c r="A14" s="5">
        <v>8</v>
      </c>
      <c r="B14" s="6" t="s">
        <v>42</v>
      </c>
      <c r="C14" s="61">
        <v>2001</v>
      </c>
      <c r="D14" s="17">
        <v>4.9407407407407403E-3</v>
      </c>
      <c r="E14" s="15">
        <v>425</v>
      </c>
      <c r="F14" s="220">
        <v>7.4167824074074075E-3</v>
      </c>
      <c r="G14" s="15">
        <v>520</v>
      </c>
      <c r="H14" s="111">
        <v>2.1846064814814814E-3</v>
      </c>
      <c r="I14" s="15">
        <v>488</v>
      </c>
      <c r="J14" s="67">
        <v>8.9004629629629633E-4</v>
      </c>
      <c r="K14" s="57">
        <v>660</v>
      </c>
      <c r="L14" s="67">
        <v>2.1863425925925926E-3</v>
      </c>
      <c r="M14" s="57">
        <v>480</v>
      </c>
      <c r="N14" s="109"/>
      <c r="O14" s="15"/>
      <c r="P14" s="168">
        <v>3.5543981481481481E-3</v>
      </c>
      <c r="Q14" s="20">
        <v>458</v>
      </c>
      <c r="R14" s="48"/>
      <c r="S14" s="46"/>
      <c r="T14" s="19">
        <v>3.4548611111111112E-3</v>
      </c>
      <c r="U14" s="15">
        <v>513</v>
      </c>
      <c r="V14" s="67">
        <v>9.86111111111111E-4</v>
      </c>
      <c r="W14" s="57">
        <v>430</v>
      </c>
      <c r="X14" s="19">
        <v>1.1782407407407408E-3</v>
      </c>
      <c r="Y14" s="15">
        <v>528</v>
      </c>
      <c r="Z14" s="17">
        <v>1.1734953703703703E-3</v>
      </c>
      <c r="AA14" s="15">
        <v>535</v>
      </c>
      <c r="AB14" s="17">
        <v>2.1434027777777779E-3</v>
      </c>
      <c r="AC14" s="15">
        <v>525</v>
      </c>
      <c r="AD14" s="253"/>
      <c r="AE14" s="15"/>
      <c r="AF14" s="17">
        <v>7.4738425925925936E-3</v>
      </c>
      <c r="AG14" s="15">
        <v>505</v>
      </c>
      <c r="AH14" s="84">
        <f>SUM(G14+K14+O14+S14+U14+Y14+AA14+AC14+AE14+AG14+I14)</f>
        <v>4274</v>
      </c>
    </row>
    <row r="15" spans="1:34" x14ac:dyDescent="0.25">
      <c r="A15" s="5">
        <v>9</v>
      </c>
      <c r="B15" s="6" t="s">
        <v>50</v>
      </c>
      <c r="C15" s="9">
        <v>2001</v>
      </c>
      <c r="D15" s="17">
        <v>1.0326388888888889E-3</v>
      </c>
      <c r="E15" s="15">
        <v>449</v>
      </c>
      <c r="F15" s="150">
        <v>6.3206018518518526E-4</v>
      </c>
      <c r="G15" s="15">
        <v>426</v>
      </c>
      <c r="H15" s="129">
        <v>1.0387731481481483E-3</v>
      </c>
      <c r="I15" s="15">
        <v>437</v>
      </c>
      <c r="J15" s="67">
        <v>1.8136574074074077E-3</v>
      </c>
      <c r="K15" s="57">
        <v>530</v>
      </c>
      <c r="L15" s="69"/>
      <c r="M15" s="57"/>
      <c r="N15" s="19">
        <v>1.4606481481481482E-3</v>
      </c>
      <c r="O15" s="15">
        <v>447</v>
      </c>
      <c r="P15" s="170">
        <v>1.4837962962962964E-3</v>
      </c>
      <c r="Q15" s="46">
        <v>413</v>
      </c>
      <c r="R15" s="147">
        <v>6.2361111111111113E-4</v>
      </c>
      <c r="S15" s="46">
        <v>458</v>
      </c>
      <c r="T15" s="183">
        <v>1.4456018518518518E-3</v>
      </c>
      <c r="U15" s="15">
        <v>472</v>
      </c>
      <c r="V15" s="69">
        <v>2.0150462962962965E-3</v>
      </c>
      <c r="W15" s="57">
        <v>300</v>
      </c>
      <c r="X15" s="35">
        <v>1.0196759259259258E-3</v>
      </c>
      <c r="Y15" s="15">
        <v>481</v>
      </c>
      <c r="Z15" s="36">
        <v>1.0320601851851851E-3</v>
      </c>
      <c r="AA15" s="15">
        <v>452</v>
      </c>
      <c r="AB15" s="36">
        <v>1.0231481481481482E-3</v>
      </c>
      <c r="AC15" s="15">
        <v>474</v>
      </c>
      <c r="AD15" s="36">
        <v>1.4582175925925926E-3</v>
      </c>
      <c r="AE15" s="15">
        <v>455</v>
      </c>
      <c r="AF15" s="36">
        <v>1.4395833333333333E-3</v>
      </c>
      <c r="AG15" s="15">
        <v>486</v>
      </c>
      <c r="AH15" s="84">
        <f>SUM(K15,AG15,Y15,AC15,U15,AE15,AA15,S15)</f>
        <v>3808</v>
      </c>
    </row>
    <row r="16" spans="1:34" x14ac:dyDescent="0.25">
      <c r="A16" s="5">
        <v>10</v>
      </c>
      <c r="B16" s="6" t="s">
        <v>60</v>
      </c>
      <c r="C16" s="61">
        <v>2003</v>
      </c>
      <c r="D16" s="16"/>
      <c r="E16" s="15"/>
      <c r="F16" s="111">
        <v>1.8210648148148151E-3</v>
      </c>
      <c r="G16" s="15">
        <v>370</v>
      </c>
      <c r="H16" s="19"/>
      <c r="I16" s="15"/>
      <c r="J16" s="67"/>
      <c r="K16" s="57"/>
      <c r="L16" s="67">
        <v>2.4386574074074072E-3</v>
      </c>
      <c r="M16" s="57">
        <v>300</v>
      </c>
      <c r="N16" s="19">
        <v>1.8078703703703705E-3</v>
      </c>
      <c r="O16" s="15">
        <v>381</v>
      </c>
      <c r="P16" s="23"/>
      <c r="Q16" s="20"/>
      <c r="R16" s="45">
        <v>1.7910879629629629E-3</v>
      </c>
      <c r="S16" s="46">
        <v>398</v>
      </c>
      <c r="T16" s="19">
        <v>1.7025462962962964E-3</v>
      </c>
      <c r="U16" s="15">
        <v>488</v>
      </c>
      <c r="V16" s="67">
        <v>1.0462962962962963E-3</v>
      </c>
      <c r="W16" s="57">
        <v>330</v>
      </c>
      <c r="X16" s="19">
        <v>1.152777777777778E-3</v>
      </c>
      <c r="Y16" s="15">
        <v>575</v>
      </c>
      <c r="Z16" s="36">
        <v>1.1885416666666667E-3</v>
      </c>
      <c r="AA16" s="15">
        <v>510</v>
      </c>
      <c r="AB16" s="17">
        <v>1.2016203703703705E-3</v>
      </c>
      <c r="AC16" s="15">
        <v>486</v>
      </c>
      <c r="AD16" s="253"/>
      <c r="AE16" s="15"/>
      <c r="AF16" s="17">
        <v>1.6428240740740741E-3</v>
      </c>
      <c r="AG16" s="15">
        <v>565</v>
      </c>
      <c r="AH16" s="84">
        <f>SUM(E16+I16+K16+M16+O16+Q16+S16+U16+Y16+AA16+AC16+AE16+AG16)</f>
        <v>3703</v>
      </c>
    </row>
    <row r="17" spans="1:34" x14ac:dyDescent="0.25">
      <c r="A17" s="5">
        <v>11</v>
      </c>
      <c r="B17" s="6" t="s">
        <v>70</v>
      </c>
      <c r="C17" s="9">
        <v>2002</v>
      </c>
      <c r="D17" s="17">
        <v>1.058912037037037E-3</v>
      </c>
      <c r="E17" s="15">
        <v>394</v>
      </c>
      <c r="F17" s="39">
        <v>6.3692129629629635E-4</v>
      </c>
      <c r="G17" s="15">
        <v>408</v>
      </c>
      <c r="H17" s="12">
        <v>4.4641203703703705E-4</v>
      </c>
      <c r="I17" s="15">
        <v>369</v>
      </c>
      <c r="J17" s="67">
        <v>1.9247685185185184E-3</v>
      </c>
      <c r="K17" s="57">
        <v>390</v>
      </c>
      <c r="L17" s="67"/>
      <c r="M17" s="57"/>
      <c r="N17" s="162">
        <v>6.0648148148148139E-4</v>
      </c>
      <c r="O17" s="15">
        <v>518</v>
      </c>
      <c r="P17" s="175">
        <v>2.7546296296296298E-4</v>
      </c>
      <c r="Q17" s="20">
        <v>465</v>
      </c>
      <c r="R17" s="45"/>
      <c r="S17" s="46"/>
      <c r="T17" s="18">
        <v>6.0532407407407399E-4</v>
      </c>
      <c r="U17" s="15">
        <v>524</v>
      </c>
      <c r="V17" s="67">
        <v>2.1678240740740742E-3</v>
      </c>
      <c r="W17" s="57">
        <v>190</v>
      </c>
      <c r="X17" s="18">
        <v>4.3865740740740736E-4</v>
      </c>
      <c r="Y17" s="15">
        <v>409</v>
      </c>
      <c r="Z17" s="39">
        <v>4.3831018518518519E-4</v>
      </c>
      <c r="AA17" s="15">
        <v>408</v>
      </c>
      <c r="AB17" s="16"/>
      <c r="AC17" s="15"/>
      <c r="AD17" s="252"/>
      <c r="AE17" s="15"/>
      <c r="AF17" s="16">
        <v>6.1145833333333332E-4</v>
      </c>
      <c r="AG17" s="15">
        <v>508</v>
      </c>
      <c r="AH17" s="84">
        <f>SUM(G17+K17+M17+O17+Q17+S17+U17+Y17+AA17+AC17+AE17+AG17)</f>
        <v>3630</v>
      </c>
    </row>
    <row r="18" spans="1:34" x14ac:dyDescent="0.25">
      <c r="A18" s="5">
        <v>12</v>
      </c>
      <c r="B18" s="6" t="s">
        <v>147</v>
      </c>
      <c r="C18" s="93">
        <v>2003</v>
      </c>
      <c r="D18" s="16"/>
      <c r="E18" s="15"/>
      <c r="F18" s="16"/>
      <c r="G18" s="15"/>
      <c r="H18" s="127"/>
      <c r="I18" s="15"/>
      <c r="J18" s="67">
        <v>1.8391203703703703E-3</v>
      </c>
      <c r="K18" s="57">
        <v>490</v>
      </c>
      <c r="L18" s="67">
        <v>6.9178240740740736E-3</v>
      </c>
      <c r="M18" s="57">
        <v>310</v>
      </c>
      <c r="N18" s="18"/>
      <c r="O18" s="15"/>
      <c r="P18" s="195"/>
      <c r="Q18" s="20"/>
      <c r="R18" s="36">
        <v>1.4538194444444444E-3</v>
      </c>
      <c r="S18" s="46">
        <v>462</v>
      </c>
      <c r="T18" s="36"/>
      <c r="U18" s="15"/>
      <c r="V18" s="67">
        <v>2.0127314814814817E-3</v>
      </c>
      <c r="W18" s="57">
        <v>300</v>
      </c>
      <c r="X18" s="35">
        <v>1.0266203703703702E-3</v>
      </c>
      <c r="Y18" s="15">
        <v>465</v>
      </c>
      <c r="Z18" s="36">
        <v>1.0508101851851852E-3</v>
      </c>
      <c r="AA18" s="15">
        <v>412</v>
      </c>
      <c r="AB18" s="36">
        <v>1.0311342592592592E-3</v>
      </c>
      <c r="AC18" s="15">
        <v>454</v>
      </c>
      <c r="AD18" s="36">
        <v>1.4377314814814815E-3</v>
      </c>
      <c r="AE18" s="15">
        <v>488</v>
      </c>
      <c r="AF18" s="36">
        <v>1.4496527777777778E-3</v>
      </c>
      <c r="AG18" s="15">
        <v>469</v>
      </c>
      <c r="AH18" s="84">
        <f>SUM(E18+G18+I18+K18+M18+O18+Q18+S18+U18+Y18+AA18+AC18+AE18+AG18)</f>
        <v>3550</v>
      </c>
    </row>
    <row r="19" spans="1:34" x14ac:dyDescent="0.25">
      <c r="A19" s="5">
        <v>13</v>
      </c>
      <c r="B19" s="304" t="s">
        <v>44</v>
      </c>
      <c r="C19" s="93">
        <v>2002</v>
      </c>
      <c r="D19" s="17">
        <v>4.2600694444444439E-3</v>
      </c>
      <c r="E19" s="15">
        <v>354</v>
      </c>
      <c r="F19" s="36">
        <v>6.6356481481481483E-3</v>
      </c>
      <c r="G19" s="15">
        <v>388</v>
      </c>
      <c r="H19" s="111">
        <v>1.9431712962962964E-3</v>
      </c>
      <c r="I19" s="15">
        <v>370</v>
      </c>
      <c r="J19" s="67">
        <v>1.7592592592592592E-3</v>
      </c>
      <c r="K19" s="57">
        <v>610</v>
      </c>
      <c r="L19" s="67">
        <v>1.1644675925925926E-2</v>
      </c>
      <c r="M19" s="57">
        <v>360</v>
      </c>
      <c r="N19" s="19">
        <v>1.4687500000000002E-3</v>
      </c>
      <c r="O19" s="15">
        <v>436</v>
      </c>
      <c r="P19" s="168">
        <v>3.0335648148148149E-3</v>
      </c>
      <c r="Q19" s="20">
        <v>424</v>
      </c>
      <c r="R19" s="45"/>
      <c r="S19" s="46"/>
      <c r="T19" s="19">
        <v>3.0474537037037037E-3</v>
      </c>
      <c r="U19" s="15">
        <v>414</v>
      </c>
      <c r="V19" s="67"/>
      <c r="W19" s="57"/>
      <c r="X19" s="19"/>
      <c r="Y19" s="15"/>
      <c r="Z19" s="17">
        <v>1.0480324074074075E-3</v>
      </c>
      <c r="AA19" s="15">
        <v>416</v>
      </c>
      <c r="AB19" s="17"/>
      <c r="AC19" s="15"/>
      <c r="AD19" s="253"/>
      <c r="AE19" s="15"/>
      <c r="AF19" s="17">
        <v>6.5295138888888894E-3</v>
      </c>
      <c r="AG19" s="15">
        <v>421</v>
      </c>
      <c r="AH19" s="84">
        <f>SUM(G19+I19+K19+O19+Q19+S19+U19+W19+Y19+AA19+AC19+AE19+AG19)</f>
        <v>3479</v>
      </c>
    </row>
    <row r="20" spans="1:34" x14ac:dyDescent="0.25">
      <c r="A20" s="5">
        <v>14</v>
      </c>
      <c r="B20" s="6" t="s">
        <v>43</v>
      </c>
      <c r="C20" s="93">
        <v>2002</v>
      </c>
      <c r="D20" s="16"/>
      <c r="E20" s="15"/>
      <c r="F20" s="17"/>
      <c r="G20" s="15"/>
      <c r="H20" s="129">
        <v>1.0775462962962963E-3</v>
      </c>
      <c r="I20" s="15">
        <v>359</v>
      </c>
      <c r="J20" s="67"/>
      <c r="K20" s="57"/>
      <c r="L20" s="67"/>
      <c r="M20" s="57"/>
      <c r="N20" s="19">
        <v>1.4768518518518516E-3</v>
      </c>
      <c r="O20" s="15">
        <v>422</v>
      </c>
      <c r="P20" s="173">
        <v>3.2199074074074074E-3</v>
      </c>
      <c r="Q20" s="20">
        <v>306</v>
      </c>
      <c r="R20" s="47"/>
      <c r="S20" s="46"/>
      <c r="T20" s="17"/>
      <c r="U20" s="15"/>
      <c r="V20" s="67">
        <v>1.9780092592592592E-3</v>
      </c>
      <c r="W20" s="57">
        <v>340</v>
      </c>
      <c r="X20" s="35">
        <v>1.0335648148148148E-3</v>
      </c>
      <c r="Y20" s="15">
        <v>449</v>
      </c>
      <c r="Z20" s="36">
        <v>1.0528935185185185E-3</v>
      </c>
      <c r="AA20" s="15">
        <v>407</v>
      </c>
      <c r="AB20" s="17">
        <v>1.0398148148148148E-3</v>
      </c>
      <c r="AC20" s="15">
        <v>435</v>
      </c>
      <c r="AD20" s="202"/>
      <c r="AE20" s="15"/>
      <c r="AF20" s="36">
        <v>1.4519675925925926E-3</v>
      </c>
      <c r="AG20" s="15">
        <v>465</v>
      </c>
      <c r="AH20" s="84">
        <f>SUM(E20+G20+I20+K20+M20+O20+Q20+S20+U20+W20+Y20+AA20+AC20+AE20+AG20)</f>
        <v>3183</v>
      </c>
    </row>
    <row r="21" spans="1:34" x14ac:dyDescent="0.25">
      <c r="A21" s="5">
        <v>15</v>
      </c>
      <c r="B21" s="6" t="s">
        <v>110</v>
      </c>
      <c r="C21" s="61">
        <v>2003</v>
      </c>
      <c r="D21" s="17"/>
      <c r="E21" s="15"/>
      <c r="F21" s="39">
        <v>3.4837962962962969E-4</v>
      </c>
      <c r="G21" s="15">
        <v>356</v>
      </c>
      <c r="H21" s="127">
        <v>1.0312499999999999E-4</v>
      </c>
      <c r="I21" s="15">
        <v>319</v>
      </c>
      <c r="J21" s="67"/>
      <c r="K21" s="57"/>
      <c r="L21" s="69"/>
      <c r="M21" s="57"/>
      <c r="N21" s="164">
        <v>1.6435185185185183E-4</v>
      </c>
      <c r="O21" s="15">
        <v>360</v>
      </c>
      <c r="P21" s="45"/>
      <c r="Q21" s="20"/>
      <c r="R21" s="48"/>
      <c r="S21" s="46"/>
      <c r="T21" s="17"/>
      <c r="U21" s="15"/>
      <c r="V21" s="67">
        <v>1.1400462962962963E-3</v>
      </c>
      <c r="W21" s="57">
        <v>260</v>
      </c>
      <c r="X21" s="18">
        <v>5.2893518518518524E-4</v>
      </c>
      <c r="Y21" s="15">
        <v>375</v>
      </c>
      <c r="Z21" s="16">
        <v>5.4629629629629635E-4</v>
      </c>
      <c r="AA21" s="15">
        <v>325</v>
      </c>
      <c r="AB21" s="16">
        <v>1.0231481481481483E-4</v>
      </c>
      <c r="AC21" s="15">
        <v>335</v>
      </c>
      <c r="AD21" s="17">
        <v>7.5416666666666677E-4</v>
      </c>
      <c r="AE21" s="15">
        <v>414</v>
      </c>
      <c r="AF21" s="39">
        <v>3.2812500000000002E-4</v>
      </c>
      <c r="AG21" s="261">
        <v>464</v>
      </c>
      <c r="AH21" s="84">
        <f>SUM(E21+G21+K21+M21+O21+Q21+S21+U21+W21+Y21+AA21+AC21+AE21+AG21)</f>
        <v>2889</v>
      </c>
    </row>
    <row r="22" spans="1:34" x14ac:dyDescent="0.25">
      <c r="A22" s="5">
        <v>16</v>
      </c>
      <c r="B22" s="6" t="s">
        <v>54</v>
      </c>
      <c r="C22" s="93">
        <v>2001</v>
      </c>
      <c r="D22" s="16"/>
      <c r="E22" s="15"/>
      <c r="F22" s="17"/>
      <c r="G22" s="15"/>
      <c r="H22" s="129">
        <v>1.108449074074074E-3</v>
      </c>
      <c r="I22" s="15">
        <v>308</v>
      </c>
      <c r="J22" s="67">
        <v>1.9270833333333334E-3</v>
      </c>
      <c r="K22" s="57">
        <v>380</v>
      </c>
      <c r="L22" s="67"/>
      <c r="M22" s="57"/>
      <c r="N22" s="19">
        <v>1.5729166666666667E-3</v>
      </c>
      <c r="O22" s="15">
        <v>300</v>
      </c>
      <c r="P22" s="170">
        <v>1.5266203703703702E-3</v>
      </c>
      <c r="Q22" s="20">
        <v>354</v>
      </c>
      <c r="R22" s="48"/>
      <c r="S22" s="46"/>
      <c r="T22" s="19">
        <v>1.5162037037037036E-3</v>
      </c>
      <c r="U22" s="15">
        <v>366</v>
      </c>
      <c r="V22" s="67">
        <v>2.1863425925925926E-3</v>
      </c>
      <c r="W22" s="57">
        <v>180</v>
      </c>
      <c r="X22" s="19">
        <v>1.0775462962962963E-3</v>
      </c>
      <c r="Y22" s="15">
        <v>360</v>
      </c>
      <c r="Z22" s="36">
        <v>1.0579861111111109E-3</v>
      </c>
      <c r="AA22" s="15">
        <v>395</v>
      </c>
      <c r="AB22" s="17">
        <v>1.0733796296296296E-3</v>
      </c>
      <c r="AC22" s="15">
        <v>365</v>
      </c>
      <c r="AD22" s="253"/>
      <c r="AE22" s="15"/>
      <c r="AF22" s="262">
        <v>1.5181712962962963E-3</v>
      </c>
      <c r="AG22" s="15">
        <v>368</v>
      </c>
      <c r="AH22" s="84">
        <f>SUM(E22+G22+K22+M22+Q22+S22+U22+W22+Y22+AA22+AC22+AE22+AG22)</f>
        <v>2768</v>
      </c>
    </row>
    <row r="23" spans="1:34" x14ac:dyDescent="0.25">
      <c r="A23" s="5">
        <v>17</v>
      </c>
      <c r="B23" s="60" t="s">
        <v>96</v>
      </c>
      <c r="C23" s="249" t="s">
        <v>97</v>
      </c>
      <c r="D23" s="39">
        <v>1.0532407407407407E-4</v>
      </c>
      <c r="E23" s="15">
        <v>279</v>
      </c>
      <c r="F23" s="39">
        <v>3.5625000000000001E-4</v>
      </c>
      <c r="G23" s="15">
        <v>321</v>
      </c>
      <c r="H23" s="128"/>
      <c r="I23" s="15"/>
      <c r="J23" s="68">
        <v>1.0381944444444445E-3</v>
      </c>
      <c r="K23" s="57">
        <v>350</v>
      </c>
      <c r="L23" s="67">
        <v>2.9814814814814812E-3</v>
      </c>
      <c r="M23" s="57">
        <v>90</v>
      </c>
      <c r="N23" s="163">
        <v>1.6898148148148146E-4</v>
      </c>
      <c r="O23" s="15">
        <v>313</v>
      </c>
      <c r="P23" s="175">
        <v>1.7013888888888886E-4</v>
      </c>
      <c r="Q23" s="20">
        <v>302</v>
      </c>
      <c r="R23" s="16">
        <v>3.5532407407407404E-4</v>
      </c>
      <c r="S23" s="46">
        <v>325</v>
      </c>
      <c r="T23" s="18">
        <v>1.6666666666666666E-4</v>
      </c>
      <c r="U23" s="15">
        <v>335</v>
      </c>
      <c r="V23" s="67"/>
      <c r="W23" s="57"/>
      <c r="X23" s="18">
        <v>9.9537037037037045E-5</v>
      </c>
      <c r="Y23" s="15">
        <v>335</v>
      </c>
      <c r="Z23" s="16">
        <v>1.0462962962962961E-4</v>
      </c>
      <c r="AA23" s="15">
        <v>291</v>
      </c>
      <c r="AB23" s="16">
        <v>5.7673611111111109E-4</v>
      </c>
      <c r="AC23" s="15">
        <v>249</v>
      </c>
      <c r="AD23" s="17"/>
      <c r="AE23" s="15"/>
      <c r="AF23" s="16"/>
      <c r="AG23" s="15"/>
      <c r="AH23" s="84">
        <f>SUM(G23+I23+K23+O23+Q23+S23+U23+W23+Y23+AA23+AE23+AG23)</f>
        <v>2572</v>
      </c>
    </row>
    <row r="24" spans="1:34" x14ac:dyDescent="0.25">
      <c r="A24" s="5">
        <v>18</v>
      </c>
      <c r="B24" s="6" t="s">
        <v>115</v>
      </c>
      <c r="C24" s="32">
        <v>2002</v>
      </c>
      <c r="D24" s="16"/>
      <c r="E24" s="15"/>
      <c r="F24" s="36">
        <v>1.8864583333333331E-3</v>
      </c>
      <c r="G24" s="15">
        <v>317</v>
      </c>
      <c r="H24" s="111">
        <v>2.4891203703703703E-3</v>
      </c>
      <c r="I24" s="15">
        <v>277</v>
      </c>
      <c r="J24" s="67">
        <v>1.0416666666666667E-3</v>
      </c>
      <c r="K24" s="57">
        <v>340</v>
      </c>
      <c r="L24" s="67">
        <v>5.6226851851851846E-3</v>
      </c>
      <c r="M24" s="57">
        <v>250</v>
      </c>
      <c r="N24" s="165">
        <v>3.9583333333333337E-3</v>
      </c>
      <c r="O24" s="15">
        <v>287</v>
      </c>
      <c r="P24" s="168">
        <v>3.863425925925926E-3</v>
      </c>
      <c r="Q24" s="20">
        <v>320</v>
      </c>
      <c r="R24" s="47">
        <v>1.9320601851851853E-3</v>
      </c>
      <c r="S24" s="46">
        <v>284</v>
      </c>
      <c r="T24" s="36"/>
      <c r="U24" s="15"/>
      <c r="V24" s="67">
        <v>1.1782407407407408E-3</v>
      </c>
      <c r="W24" s="57">
        <v>180</v>
      </c>
      <c r="X24" s="38"/>
      <c r="Y24" s="15"/>
      <c r="Z24" s="36"/>
      <c r="AA24" s="15"/>
      <c r="AB24" s="17">
        <v>1.3674768518518517E-3</v>
      </c>
      <c r="AC24" s="15">
        <v>278</v>
      </c>
      <c r="AD24" s="36">
        <v>4.1086805555555555E-3</v>
      </c>
      <c r="AE24" s="15">
        <v>240</v>
      </c>
      <c r="AF24" s="39"/>
      <c r="AG24" s="15"/>
      <c r="AH24" s="84">
        <f>SUM(E24+G24+I24+K24+M24+O24+Q24+S24+U24+Y24+AA24+AC24+AG24)</f>
        <v>2353</v>
      </c>
    </row>
    <row r="25" spans="1:34" x14ac:dyDescent="0.25">
      <c r="A25" s="5">
        <v>19</v>
      </c>
      <c r="B25" s="60" t="s">
        <v>64</v>
      </c>
      <c r="C25" s="98">
        <v>2001</v>
      </c>
      <c r="D25" s="17">
        <v>2.245138888888889E-3</v>
      </c>
      <c r="E25" s="15">
        <v>152</v>
      </c>
      <c r="F25" s="17"/>
      <c r="G25" s="15"/>
      <c r="H25" s="111">
        <v>2.2924768518518515E-3</v>
      </c>
      <c r="I25" s="15">
        <v>130</v>
      </c>
      <c r="J25" s="67">
        <v>2.135416666666667E-3</v>
      </c>
      <c r="K25" s="57">
        <v>220</v>
      </c>
      <c r="L25" s="67">
        <v>7.9803240740740754E-3</v>
      </c>
      <c r="M25" s="57">
        <v>120</v>
      </c>
      <c r="N25" s="19">
        <v>1.6840277777777776E-3</v>
      </c>
      <c r="O25" s="15">
        <v>198</v>
      </c>
      <c r="P25" s="168">
        <v>1.6006944444444445E-3</v>
      </c>
      <c r="Q25" s="20">
        <v>271</v>
      </c>
      <c r="R25" s="59"/>
      <c r="S25" s="46"/>
      <c r="T25" s="19">
        <v>1.7025462962962964E-3</v>
      </c>
      <c r="U25" s="15">
        <v>185</v>
      </c>
      <c r="V25" s="67"/>
      <c r="W25" s="57"/>
      <c r="X25" s="19">
        <v>1.1099537037037035E-3</v>
      </c>
      <c r="Y25" s="15">
        <v>305</v>
      </c>
      <c r="Z25" s="17">
        <v>1.084837962962963E-3</v>
      </c>
      <c r="AA25" s="15">
        <v>345</v>
      </c>
      <c r="AB25" s="17">
        <v>1.0824074074074076E-3</v>
      </c>
      <c r="AC25" s="15">
        <v>349</v>
      </c>
      <c r="AD25" s="17">
        <v>1.5674768518518518E-3</v>
      </c>
      <c r="AE25" s="15">
        <v>308</v>
      </c>
      <c r="AF25" s="262">
        <v>1.5655092592592593E-3</v>
      </c>
      <c r="AG25" s="15">
        <v>310</v>
      </c>
      <c r="AH25" s="84">
        <f>SUM(G25+K25+O25+Q25+S25+W25+Y25+AA25+AC25+AE25+AG25)</f>
        <v>2306</v>
      </c>
    </row>
    <row r="26" spans="1:34" x14ac:dyDescent="0.25">
      <c r="A26" s="5">
        <v>20</v>
      </c>
      <c r="B26" s="60" t="s">
        <v>72</v>
      </c>
      <c r="C26" s="70" t="s">
        <v>97</v>
      </c>
      <c r="D26" s="39">
        <v>5.9837962962962959E-4</v>
      </c>
      <c r="E26" s="15">
        <v>207</v>
      </c>
      <c r="F26" s="127">
        <v>3.8136574074074076E-4</v>
      </c>
      <c r="G26" s="71">
        <v>229</v>
      </c>
      <c r="H26" s="123"/>
      <c r="I26" s="71"/>
      <c r="J26" s="120">
        <v>1.0486111111111111E-3</v>
      </c>
      <c r="K26" s="74">
        <v>330</v>
      </c>
      <c r="L26" s="122">
        <v>2.5856481481481481E-3</v>
      </c>
      <c r="M26" s="74">
        <v>230</v>
      </c>
      <c r="N26" s="134">
        <v>1.9305555555555554E-3</v>
      </c>
      <c r="O26" s="71">
        <v>284</v>
      </c>
      <c r="P26" s="225"/>
      <c r="Q26" s="106"/>
      <c r="R26" s="160">
        <v>1.9260416666666664E-3</v>
      </c>
      <c r="S26" s="73">
        <v>269</v>
      </c>
      <c r="T26" s="101"/>
      <c r="U26" s="71"/>
      <c r="V26" s="103"/>
      <c r="W26" s="74"/>
      <c r="X26" s="154">
        <v>5.9490740740740739E-4</v>
      </c>
      <c r="Y26" s="71">
        <v>214</v>
      </c>
      <c r="Z26" s="108">
        <v>1.4408564814814813E-3</v>
      </c>
      <c r="AA26" s="71">
        <v>215</v>
      </c>
      <c r="AB26" s="133"/>
      <c r="AC26" s="71"/>
      <c r="AD26" s="221"/>
      <c r="AE26" s="71"/>
      <c r="AF26" s="133"/>
      <c r="AG26" s="71"/>
      <c r="AH26" s="84">
        <f t="shared" ref="AH26:AH58" si="0">SUM(E26+G26+I26+K26+M26+O26+Q26+S26+U26+W26+Y26+AA26+AC26+AE26+AG26)</f>
        <v>1978</v>
      </c>
    </row>
    <row r="27" spans="1:34" x14ac:dyDescent="0.25">
      <c r="A27" s="5"/>
      <c r="B27" s="60"/>
      <c r="C27" s="70"/>
      <c r="D27" s="39"/>
      <c r="E27" s="15"/>
      <c r="F27" s="127"/>
      <c r="G27" s="71"/>
      <c r="H27" s="123"/>
      <c r="I27" s="71"/>
      <c r="J27" s="120"/>
      <c r="K27" s="74"/>
      <c r="L27" s="122"/>
      <c r="M27" s="74"/>
      <c r="N27" s="331"/>
      <c r="O27" s="71"/>
      <c r="P27" s="225"/>
      <c r="Q27" s="106"/>
      <c r="R27" s="160"/>
      <c r="S27" s="73"/>
      <c r="T27" s="101"/>
      <c r="U27" s="71"/>
      <c r="V27" s="103"/>
      <c r="W27" s="74"/>
      <c r="X27" s="332"/>
      <c r="Y27" s="71"/>
      <c r="Z27" s="333"/>
      <c r="AA27" s="71"/>
      <c r="AB27" s="133"/>
      <c r="AC27" s="71"/>
      <c r="AD27" s="334"/>
      <c r="AE27" s="71"/>
      <c r="AF27" s="133"/>
      <c r="AG27" s="71"/>
      <c r="AH27" s="84"/>
    </row>
    <row r="28" spans="1:34" x14ac:dyDescent="0.25">
      <c r="A28" s="5"/>
      <c r="B28" s="6" t="s">
        <v>71</v>
      </c>
      <c r="C28" s="61">
        <v>2003</v>
      </c>
      <c r="D28" s="256"/>
      <c r="E28" s="15"/>
      <c r="F28" s="39">
        <v>3.1724537037037035E-4</v>
      </c>
      <c r="G28" s="15">
        <v>534</v>
      </c>
      <c r="H28" s="259"/>
      <c r="I28" s="15"/>
      <c r="J28" s="72">
        <v>9.3055555555555545E-4</v>
      </c>
      <c r="K28" s="57">
        <v>590</v>
      </c>
      <c r="L28" s="67"/>
      <c r="M28" s="57"/>
      <c r="N28" s="264">
        <v>1.4814814814814815E-4</v>
      </c>
      <c r="O28" s="15">
        <v>584</v>
      </c>
      <c r="P28" s="105"/>
      <c r="Q28" s="20"/>
      <c r="R28" s="48"/>
      <c r="S28" s="46"/>
      <c r="T28" s="17"/>
      <c r="U28" s="15"/>
      <c r="V28" s="67">
        <v>1.0555555555555555E-3</v>
      </c>
      <c r="W28" s="57">
        <v>320</v>
      </c>
      <c r="X28" s="224">
        <v>5.0810185185185192E-4</v>
      </c>
      <c r="Y28" s="15">
        <v>446</v>
      </c>
      <c r="Z28" s="248">
        <v>9.618055555555557E-5</v>
      </c>
      <c r="AA28" s="15">
        <v>483</v>
      </c>
      <c r="AB28" s="218"/>
      <c r="AC28" s="15"/>
      <c r="AD28" s="265"/>
      <c r="AE28" s="15"/>
      <c r="AF28" s="189">
        <v>9.4328703703703716E-5</v>
      </c>
      <c r="AG28" s="15">
        <v>540</v>
      </c>
      <c r="AH28" s="84">
        <f t="shared" si="0"/>
        <v>3497</v>
      </c>
    </row>
    <row r="29" spans="1:34" x14ac:dyDescent="0.25">
      <c r="A29" s="5"/>
      <c r="B29" s="6" t="s">
        <v>53</v>
      </c>
      <c r="C29" s="93">
        <v>2003</v>
      </c>
      <c r="D29" s="16"/>
      <c r="E29" s="15"/>
      <c r="F29" s="17"/>
      <c r="G29" s="15"/>
      <c r="H29" s="111">
        <v>1.2222222222222222E-3</v>
      </c>
      <c r="I29" s="15">
        <v>456</v>
      </c>
      <c r="J29" s="67">
        <v>9.930555555555554E-4</v>
      </c>
      <c r="K29" s="57">
        <v>420</v>
      </c>
      <c r="L29" s="67"/>
      <c r="M29" s="57"/>
      <c r="N29" s="12"/>
      <c r="O29" s="15"/>
      <c r="P29" s="23"/>
      <c r="Q29" s="20"/>
      <c r="R29" s="48"/>
      <c r="S29" s="46"/>
      <c r="T29" s="19">
        <v>1.7083333333333334E-3</v>
      </c>
      <c r="U29" s="15">
        <v>481</v>
      </c>
      <c r="V29" s="67">
        <v>1.0543981481481483E-3</v>
      </c>
      <c r="W29" s="57">
        <v>320</v>
      </c>
      <c r="X29" s="19">
        <v>1.1550925925925925E-3</v>
      </c>
      <c r="Y29" s="15">
        <v>571</v>
      </c>
      <c r="Z29" s="36">
        <v>1.1726851851851852E-3</v>
      </c>
      <c r="AA29" s="15">
        <v>536</v>
      </c>
      <c r="AB29" s="17"/>
      <c r="AC29" s="15"/>
      <c r="AD29" s="253"/>
      <c r="AE29" s="15"/>
      <c r="AF29" s="17">
        <v>7.2511574074074069E-4</v>
      </c>
      <c r="AG29" s="15">
        <v>489</v>
      </c>
      <c r="AH29" s="84">
        <f t="shared" si="0"/>
        <v>3273</v>
      </c>
    </row>
    <row r="30" spans="1:34" x14ac:dyDescent="0.25">
      <c r="A30" s="5"/>
      <c r="B30" s="6" t="s">
        <v>156</v>
      </c>
      <c r="C30" s="93">
        <v>2001</v>
      </c>
      <c r="D30" s="16"/>
      <c r="E30" s="15"/>
      <c r="F30" s="16"/>
      <c r="G30" s="15"/>
      <c r="H30" s="127"/>
      <c r="I30" s="15"/>
      <c r="J30" s="67"/>
      <c r="K30" s="57"/>
      <c r="L30" s="67"/>
      <c r="M30" s="57"/>
      <c r="N30" s="162">
        <v>1.539351851851852E-4</v>
      </c>
      <c r="O30" s="15">
        <v>491</v>
      </c>
      <c r="P30" s="174">
        <v>1.4699074074074072E-4</v>
      </c>
      <c r="Q30" s="20">
        <v>604</v>
      </c>
      <c r="R30" s="39">
        <v>3.1631944444444443E-4</v>
      </c>
      <c r="S30" s="46">
        <v>541</v>
      </c>
      <c r="T30" s="38">
        <v>1.4930555555555555E-4</v>
      </c>
      <c r="U30" s="15">
        <v>564</v>
      </c>
      <c r="V30" s="67"/>
      <c r="W30" s="57"/>
      <c r="X30" s="38"/>
      <c r="Y30" s="15"/>
      <c r="Z30" s="36"/>
      <c r="AA30" s="15"/>
      <c r="AB30" s="39">
        <v>9.5833333333333309E-5</v>
      </c>
      <c r="AC30" s="15">
        <v>493</v>
      </c>
      <c r="AD30" s="202"/>
      <c r="AE30" s="15"/>
      <c r="AF30" s="39">
        <v>9.4444444444444456E-5</v>
      </c>
      <c r="AG30" s="15">
        <v>536</v>
      </c>
      <c r="AH30" s="84">
        <f t="shared" si="0"/>
        <v>3229</v>
      </c>
    </row>
    <row r="31" spans="1:34" x14ac:dyDescent="0.25">
      <c r="A31" s="5"/>
      <c r="B31" s="6" t="s">
        <v>67</v>
      </c>
      <c r="C31" s="98">
        <v>2001</v>
      </c>
      <c r="D31" s="16">
        <v>8.9930555555555554E-5</v>
      </c>
      <c r="E31" s="15">
        <v>327</v>
      </c>
      <c r="F31" s="16"/>
      <c r="G31" s="15"/>
      <c r="H31" s="127">
        <v>8.8194444444444453E-5</v>
      </c>
      <c r="I31" s="15">
        <v>383</v>
      </c>
      <c r="J31" s="67"/>
      <c r="K31" s="57"/>
      <c r="L31" s="67"/>
      <c r="M31" s="57"/>
      <c r="N31" s="162">
        <v>1.3541666666666666E-4</v>
      </c>
      <c r="O31" s="15">
        <v>439</v>
      </c>
      <c r="P31" s="174">
        <v>1.3310185185185186E-4</v>
      </c>
      <c r="Q31" s="20">
        <v>487</v>
      </c>
      <c r="R31" s="45"/>
      <c r="S31" s="46"/>
      <c r="T31" s="38">
        <v>1.2962962962962963E-4</v>
      </c>
      <c r="U31" s="15">
        <v>569</v>
      </c>
      <c r="V31" s="67"/>
      <c r="W31" s="57"/>
      <c r="X31" s="38">
        <v>8.2175925925925917E-5</v>
      </c>
      <c r="Y31" s="15">
        <v>512</v>
      </c>
      <c r="Z31" s="39">
        <v>8.8310185185185193E-5</v>
      </c>
      <c r="AA31" s="15">
        <v>379</v>
      </c>
      <c r="AB31" s="39"/>
      <c r="AC31" s="15"/>
      <c r="AD31" s="39"/>
      <c r="AE31" s="15"/>
      <c r="AF31" s="263"/>
      <c r="AG31" s="15"/>
      <c r="AH31" s="84">
        <f t="shared" si="0"/>
        <v>3096</v>
      </c>
    </row>
    <row r="32" spans="1:34" x14ac:dyDescent="0.25">
      <c r="A32" s="5"/>
      <c r="B32" s="60" t="s">
        <v>100</v>
      </c>
      <c r="C32" s="249" t="s">
        <v>97</v>
      </c>
      <c r="D32" s="16">
        <v>9.2476851851851875E-5</v>
      </c>
      <c r="E32" s="15">
        <v>259</v>
      </c>
      <c r="F32" s="17"/>
      <c r="G32" s="15"/>
      <c r="H32" s="19"/>
      <c r="I32" s="15"/>
      <c r="J32" s="67"/>
      <c r="K32" s="57"/>
      <c r="L32" s="67"/>
      <c r="M32" s="57"/>
      <c r="N32" s="162">
        <v>1.4351851851851852E-4</v>
      </c>
      <c r="O32" s="15">
        <v>305</v>
      </c>
      <c r="P32" s="175">
        <v>2.9050925925925929E-4</v>
      </c>
      <c r="Q32" s="20">
        <v>347</v>
      </c>
      <c r="R32" s="45"/>
      <c r="S32" s="46"/>
      <c r="T32" s="18">
        <v>1.4351851851851852E-4</v>
      </c>
      <c r="U32" s="15">
        <v>671</v>
      </c>
      <c r="V32" s="67"/>
      <c r="W32" s="57"/>
      <c r="X32" s="18">
        <v>8.6805555555555559E-5</v>
      </c>
      <c r="Y32" s="15">
        <v>338</v>
      </c>
      <c r="Z32" s="16">
        <v>9.2013888888888888E-5</v>
      </c>
      <c r="AA32" s="15">
        <v>270</v>
      </c>
      <c r="AB32" s="16">
        <v>9.1319444444444448E-5</v>
      </c>
      <c r="AC32" s="15">
        <v>288</v>
      </c>
      <c r="AD32" s="17"/>
      <c r="AE32" s="15"/>
      <c r="AF32" s="16">
        <v>9.0509259259259254E-5</v>
      </c>
      <c r="AG32" s="15">
        <v>310</v>
      </c>
      <c r="AH32" s="84">
        <f t="shared" si="0"/>
        <v>2788</v>
      </c>
    </row>
    <row r="33" spans="1:34" x14ac:dyDescent="0.25">
      <c r="A33" s="5"/>
      <c r="B33" s="6" t="s">
        <v>37</v>
      </c>
      <c r="C33" s="32">
        <v>2003</v>
      </c>
      <c r="D33" s="16"/>
      <c r="E33" s="15"/>
      <c r="F33" s="110">
        <v>4.9400000000000004</v>
      </c>
      <c r="G33" s="15">
        <v>367</v>
      </c>
      <c r="H33" s="38"/>
      <c r="I33" s="15"/>
      <c r="J33" s="68"/>
      <c r="K33" s="57"/>
      <c r="L33" s="69"/>
      <c r="M33" s="57"/>
      <c r="N33" s="162">
        <v>1.5277777777777777E-4</v>
      </c>
      <c r="O33" s="15">
        <v>508</v>
      </c>
      <c r="P33" s="172">
        <v>4.8</v>
      </c>
      <c r="Q33" s="20">
        <v>329</v>
      </c>
      <c r="R33" s="182">
        <v>4.8099999999999996</v>
      </c>
      <c r="S33" s="46">
        <v>331</v>
      </c>
      <c r="T33" s="16"/>
      <c r="U33" s="15"/>
      <c r="V33" s="67"/>
      <c r="W33" s="57"/>
      <c r="X33" s="18"/>
      <c r="Y33" s="15"/>
      <c r="Z33" s="16">
        <v>9.9189814814814811E-5</v>
      </c>
      <c r="AA33" s="15">
        <v>404</v>
      </c>
      <c r="AB33" s="25">
        <v>4.9000000000000004</v>
      </c>
      <c r="AC33" s="15">
        <v>356</v>
      </c>
      <c r="AD33" s="260"/>
      <c r="AE33" s="15"/>
      <c r="AF33" s="25">
        <v>5.2</v>
      </c>
      <c r="AG33" s="15">
        <v>444</v>
      </c>
      <c r="AH33" s="84">
        <f t="shared" si="0"/>
        <v>2739</v>
      </c>
    </row>
    <row r="34" spans="1:34" x14ac:dyDescent="0.25">
      <c r="A34" s="5"/>
      <c r="B34" s="7" t="s">
        <v>40</v>
      </c>
      <c r="C34" s="249" t="s">
        <v>97</v>
      </c>
      <c r="D34" s="16">
        <v>4.5625E-4</v>
      </c>
      <c r="E34" s="15">
        <v>324</v>
      </c>
      <c r="F34" s="127">
        <v>6.4074074074074066E-4</v>
      </c>
      <c r="G34" s="15">
        <v>395</v>
      </c>
      <c r="H34" s="12">
        <v>4.5000000000000004E-4</v>
      </c>
      <c r="I34" s="15">
        <v>353</v>
      </c>
      <c r="J34" s="67"/>
      <c r="K34" s="57"/>
      <c r="L34" s="67"/>
      <c r="M34" s="57"/>
      <c r="N34" s="18"/>
      <c r="O34" s="15"/>
      <c r="P34" s="175">
        <v>6.2268518518518521E-4</v>
      </c>
      <c r="Q34" s="20">
        <v>451</v>
      </c>
      <c r="R34" s="226"/>
      <c r="S34" s="46"/>
      <c r="T34" s="36"/>
      <c r="U34" s="15"/>
      <c r="V34" s="67"/>
      <c r="W34" s="57"/>
      <c r="X34" s="38">
        <v>4.6180555555555553E-4</v>
      </c>
      <c r="Y34" s="15">
        <v>305</v>
      </c>
      <c r="Z34" s="39">
        <v>4.5092592592592596E-4</v>
      </c>
      <c r="AA34" s="15">
        <v>301</v>
      </c>
      <c r="AB34" s="39">
        <v>4.493055555555556E-4</v>
      </c>
      <c r="AC34" s="15">
        <v>353</v>
      </c>
      <c r="AD34" s="36"/>
      <c r="AE34" s="15"/>
      <c r="AF34" s="39"/>
      <c r="AG34" s="15"/>
      <c r="AH34" s="84">
        <f t="shared" si="0"/>
        <v>2482</v>
      </c>
    </row>
    <row r="35" spans="1:34" x14ac:dyDescent="0.25">
      <c r="A35" s="5"/>
      <c r="B35" s="6" t="s">
        <v>19</v>
      </c>
      <c r="C35" s="61">
        <v>2001</v>
      </c>
      <c r="D35" s="17"/>
      <c r="E35" s="15"/>
      <c r="F35" s="16">
        <v>3.3368055555555554E-4</v>
      </c>
      <c r="G35" s="15">
        <v>432</v>
      </c>
      <c r="H35" s="130">
        <v>5.3310185185185188E-4</v>
      </c>
      <c r="I35" s="15">
        <v>361</v>
      </c>
      <c r="J35" s="67">
        <v>9.930555555555554E-4</v>
      </c>
      <c r="K35" s="57">
        <v>420</v>
      </c>
      <c r="L35" s="67"/>
      <c r="M35" s="57"/>
      <c r="N35" s="19">
        <v>7.5115740740740742E-4</v>
      </c>
      <c r="O35" s="15">
        <v>415</v>
      </c>
      <c r="P35" s="175">
        <v>3.3101851851851852E-4</v>
      </c>
      <c r="Q35" s="20">
        <v>431</v>
      </c>
      <c r="R35" s="48"/>
      <c r="S35" s="46"/>
      <c r="T35" s="17"/>
      <c r="U35" s="15"/>
      <c r="V35" s="67"/>
      <c r="W35" s="57"/>
      <c r="X35" s="18">
        <v>5.5324074074074075E-4</v>
      </c>
      <c r="Y35" s="15">
        <v>306</v>
      </c>
      <c r="Z35" s="36"/>
      <c r="AA35" s="15"/>
      <c r="AB35" s="17"/>
      <c r="AC35" s="15"/>
      <c r="AD35" s="17"/>
      <c r="AE35" s="15"/>
      <c r="AF35" s="17"/>
      <c r="AG35" s="15"/>
      <c r="AH35" s="84">
        <f t="shared" si="0"/>
        <v>2365</v>
      </c>
    </row>
    <row r="36" spans="1:34" x14ac:dyDescent="0.25">
      <c r="A36" s="5"/>
      <c r="B36" s="6" t="s">
        <v>157</v>
      </c>
      <c r="C36" s="93">
        <v>2003</v>
      </c>
      <c r="D36" s="16"/>
      <c r="E36" s="15"/>
      <c r="F36" s="16"/>
      <c r="G36" s="15"/>
      <c r="H36" s="127"/>
      <c r="I36" s="15"/>
      <c r="J36" s="67"/>
      <c r="K36" s="57"/>
      <c r="L36" s="67"/>
      <c r="M36" s="57"/>
      <c r="N36" s="162">
        <v>1.6203703703703703E-4</v>
      </c>
      <c r="O36" s="15">
        <v>385</v>
      </c>
      <c r="P36" s="172">
        <v>4.45</v>
      </c>
      <c r="Q36" s="20">
        <v>240</v>
      </c>
      <c r="R36" s="59">
        <v>1.6724537037037036E-4</v>
      </c>
      <c r="S36" s="46">
        <v>358</v>
      </c>
      <c r="T36" s="182"/>
      <c r="U36" s="15"/>
      <c r="V36" s="67"/>
      <c r="W36" s="57"/>
      <c r="X36" s="38">
        <v>9.722222222222223E-5</v>
      </c>
      <c r="Y36" s="15">
        <v>385</v>
      </c>
      <c r="Z36" s="39">
        <v>1.0254629629629629E-4</v>
      </c>
      <c r="AA36" s="15">
        <v>330</v>
      </c>
      <c r="AB36" s="39">
        <v>1.0347222222222221E-4</v>
      </c>
      <c r="AC36" s="15">
        <v>312</v>
      </c>
      <c r="AD36" s="255"/>
      <c r="AE36" s="15"/>
      <c r="AF36" s="254">
        <v>4.8499999999999996</v>
      </c>
      <c r="AG36" s="15">
        <v>342</v>
      </c>
      <c r="AH36" s="84">
        <f t="shared" si="0"/>
        <v>2352</v>
      </c>
    </row>
    <row r="37" spans="1:34" ht="15.75" customHeight="1" x14ac:dyDescent="0.25">
      <c r="A37" s="5"/>
      <c r="B37" s="6" t="s">
        <v>23</v>
      </c>
      <c r="C37" s="93">
        <v>2001</v>
      </c>
      <c r="D37" s="127">
        <v>4.8877314814814812E-4</v>
      </c>
      <c r="E37" s="15">
        <v>213</v>
      </c>
      <c r="F37" s="16"/>
      <c r="G37" s="15"/>
      <c r="H37" s="129">
        <v>1.1000000000000001E-3</v>
      </c>
      <c r="I37" s="15">
        <v>320</v>
      </c>
      <c r="J37" s="67">
        <v>2.0023148148148148E-3</v>
      </c>
      <c r="K37" s="57">
        <v>310</v>
      </c>
      <c r="L37" s="67"/>
      <c r="M37" s="57"/>
      <c r="N37" s="33"/>
      <c r="O37" s="15"/>
      <c r="P37" s="105"/>
      <c r="Q37" s="20"/>
      <c r="R37" s="48"/>
      <c r="S37" s="46"/>
      <c r="T37" s="104"/>
      <c r="U37" s="15"/>
      <c r="V37" s="67">
        <v>2.0844907407407405E-3</v>
      </c>
      <c r="W37" s="57">
        <v>240</v>
      </c>
      <c r="X37" s="18"/>
      <c r="Y37" s="15"/>
      <c r="Z37" s="36"/>
      <c r="AA37" s="15"/>
      <c r="AB37" s="101">
        <v>1.0842592592592592E-3</v>
      </c>
      <c r="AC37" s="15">
        <v>347</v>
      </c>
      <c r="AD37" s="17">
        <v>1.4784722222222222E-3</v>
      </c>
      <c r="AE37" s="15">
        <v>423</v>
      </c>
      <c r="AF37" s="16">
        <v>6.3344907407407404E-4</v>
      </c>
      <c r="AG37" s="15">
        <v>420</v>
      </c>
      <c r="AH37" s="84">
        <f t="shared" si="0"/>
        <v>2273</v>
      </c>
    </row>
    <row r="38" spans="1:34" x14ac:dyDescent="0.25">
      <c r="A38" s="5"/>
      <c r="B38" s="6" t="s">
        <v>141</v>
      </c>
      <c r="C38" s="93">
        <v>2003</v>
      </c>
      <c r="D38" s="16"/>
      <c r="E38" s="15"/>
      <c r="F38" s="16"/>
      <c r="G38" s="15"/>
      <c r="H38" s="127"/>
      <c r="I38" s="15"/>
      <c r="J38" s="67">
        <v>1.0185185185185186E-3</v>
      </c>
      <c r="K38" s="57">
        <v>380</v>
      </c>
      <c r="L38" s="67"/>
      <c r="M38" s="57"/>
      <c r="N38" s="18"/>
      <c r="O38" s="15"/>
      <c r="P38" s="195"/>
      <c r="Q38" s="20"/>
      <c r="R38" s="45"/>
      <c r="S38" s="46"/>
      <c r="T38" s="38">
        <v>1.585648148148148E-4</v>
      </c>
      <c r="U38" s="15">
        <v>427</v>
      </c>
      <c r="V38" s="67">
        <v>1.1562499999999999E-3</v>
      </c>
      <c r="W38" s="57">
        <v>210</v>
      </c>
      <c r="X38" s="38">
        <v>9.6064814814814816E-5</v>
      </c>
      <c r="Y38" s="15">
        <v>412</v>
      </c>
      <c r="Z38" s="39">
        <v>1.0034722222222221E-4</v>
      </c>
      <c r="AA38" s="15">
        <v>377</v>
      </c>
      <c r="AB38" s="39"/>
      <c r="AC38" s="15"/>
      <c r="AD38" s="128"/>
      <c r="AE38" s="15"/>
      <c r="AF38" s="39">
        <v>3.371527777777778E-4</v>
      </c>
      <c r="AG38" s="15">
        <v>412</v>
      </c>
      <c r="AH38" s="84">
        <f t="shared" si="0"/>
        <v>2218</v>
      </c>
    </row>
    <row r="39" spans="1:34" x14ac:dyDescent="0.25">
      <c r="A39" s="5"/>
      <c r="B39" s="6" t="s">
        <v>158</v>
      </c>
      <c r="C39" s="93">
        <v>2003</v>
      </c>
      <c r="D39" s="16"/>
      <c r="E39" s="15"/>
      <c r="F39" s="16"/>
      <c r="G39" s="15"/>
      <c r="H39" s="127"/>
      <c r="I39" s="15"/>
      <c r="J39" s="67"/>
      <c r="K39" s="57"/>
      <c r="L39" s="67"/>
      <c r="M39" s="57"/>
      <c r="N39" s="162">
        <v>1.6203703703703703E-4</v>
      </c>
      <c r="O39" s="15">
        <v>385</v>
      </c>
      <c r="P39" s="195"/>
      <c r="Q39" s="20"/>
      <c r="R39" s="59">
        <v>1.638888888888889E-4</v>
      </c>
      <c r="S39" s="46">
        <v>396</v>
      </c>
      <c r="T39" s="36"/>
      <c r="U39" s="15"/>
      <c r="V39" s="67"/>
      <c r="W39" s="57"/>
      <c r="X39" s="38">
        <v>1.0069444444444443E-4</v>
      </c>
      <c r="Y39" s="15">
        <v>312</v>
      </c>
      <c r="Z39" s="39">
        <v>1.0289351851851853E-4</v>
      </c>
      <c r="AA39" s="15">
        <v>323</v>
      </c>
      <c r="AB39" s="39">
        <v>1.0243055555555555E-4</v>
      </c>
      <c r="AC39" s="15">
        <v>332</v>
      </c>
      <c r="AD39" s="202"/>
      <c r="AE39" s="15"/>
      <c r="AF39" s="39">
        <v>3.2789351851851854E-4</v>
      </c>
      <c r="AG39" s="15">
        <v>465</v>
      </c>
      <c r="AH39" s="84">
        <f t="shared" si="0"/>
        <v>2213</v>
      </c>
    </row>
    <row r="40" spans="1:34" x14ac:dyDescent="0.25">
      <c r="A40" s="5"/>
      <c r="B40" s="6" t="s">
        <v>17</v>
      </c>
      <c r="C40" s="61">
        <v>2001</v>
      </c>
      <c r="D40" s="16"/>
      <c r="E40" s="15"/>
      <c r="F40" s="17"/>
      <c r="G40" s="15"/>
      <c r="H40" s="12">
        <v>4.5740740740740746E-4</v>
      </c>
      <c r="I40" s="15">
        <v>319</v>
      </c>
      <c r="J40" s="67"/>
      <c r="K40" s="57"/>
      <c r="L40" s="67"/>
      <c r="M40" s="57"/>
      <c r="N40" s="162">
        <v>6.5046296296296304E-4</v>
      </c>
      <c r="O40" s="15">
        <v>355</v>
      </c>
      <c r="P40" s="23"/>
      <c r="Q40" s="20"/>
      <c r="R40" s="48"/>
      <c r="S40" s="46"/>
      <c r="T40" s="18">
        <v>6.4351851851851853E-4</v>
      </c>
      <c r="U40" s="15">
        <v>377</v>
      </c>
      <c r="V40" s="67">
        <v>2.2280092592592594E-3</v>
      </c>
      <c r="W40" s="57">
        <v>160</v>
      </c>
      <c r="X40" s="18">
        <v>4.5717592592592592E-4</v>
      </c>
      <c r="Y40" s="15">
        <v>324</v>
      </c>
      <c r="Z40" s="39">
        <v>4.640046296296297E-4</v>
      </c>
      <c r="AA40" s="15">
        <v>296</v>
      </c>
      <c r="AB40" s="17"/>
      <c r="AC40" s="15"/>
      <c r="AD40" s="17"/>
      <c r="AE40" s="15"/>
      <c r="AF40" s="16">
        <v>2.9849537037037035E-4</v>
      </c>
      <c r="AG40" s="15">
        <v>313</v>
      </c>
      <c r="AH40" s="84">
        <f t="shared" si="0"/>
        <v>2144</v>
      </c>
    </row>
    <row r="41" spans="1:34" x14ac:dyDescent="0.25">
      <c r="A41" s="5"/>
      <c r="B41" s="6" t="s">
        <v>57</v>
      </c>
      <c r="C41" s="61">
        <v>2003</v>
      </c>
      <c r="D41" s="16"/>
      <c r="E41" s="15"/>
      <c r="F41" s="199">
        <v>4.75</v>
      </c>
      <c r="G41" s="15">
        <v>315</v>
      </c>
      <c r="H41" s="19"/>
      <c r="I41" s="15"/>
      <c r="J41" s="67"/>
      <c r="K41" s="57"/>
      <c r="L41" s="67"/>
      <c r="M41" s="57"/>
      <c r="N41" s="162">
        <v>1.6666666666666666E-4</v>
      </c>
      <c r="O41" s="15">
        <v>335</v>
      </c>
      <c r="P41" s="172">
        <v>4.7</v>
      </c>
      <c r="Q41" s="206">
        <v>302</v>
      </c>
      <c r="R41" s="182" t="s">
        <v>184</v>
      </c>
      <c r="S41" s="46">
        <v>274</v>
      </c>
      <c r="T41" s="19"/>
      <c r="U41" s="15"/>
      <c r="V41" s="67"/>
      <c r="W41" s="57"/>
      <c r="X41" s="19"/>
      <c r="Y41" s="15"/>
      <c r="Z41" s="12"/>
      <c r="AA41" s="15"/>
      <c r="AB41" s="17"/>
      <c r="AC41" s="15"/>
      <c r="AD41" s="25">
        <v>1.5</v>
      </c>
      <c r="AE41" s="15">
        <v>424</v>
      </c>
      <c r="AF41" s="25">
        <v>1.5</v>
      </c>
      <c r="AG41" s="15">
        <v>424</v>
      </c>
      <c r="AH41" s="84">
        <f t="shared" si="0"/>
        <v>2074</v>
      </c>
    </row>
    <row r="42" spans="1:34" x14ac:dyDescent="0.25">
      <c r="A42" s="5"/>
      <c r="B42" s="63" t="s">
        <v>161</v>
      </c>
      <c r="C42" s="112">
        <v>2003</v>
      </c>
      <c r="D42" s="100"/>
      <c r="E42" s="71"/>
      <c r="F42" s="16"/>
      <c r="G42" s="71"/>
      <c r="H42" s="127"/>
      <c r="I42" s="71"/>
      <c r="J42" s="103"/>
      <c r="K42" s="74"/>
      <c r="L42" s="103"/>
      <c r="M42" s="74"/>
      <c r="N42" s="166">
        <v>1.7013888888888886E-4</v>
      </c>
      <c r="O42" s="71">
        <v>302</v>
      </c>
      <c r="P42" s="152"/>
      <c r="Q42" s="106"/>
      <c r="R42" s="137">
        <v>3.4791666666666668E-4</v>
      </c>
      <c r="S42" s="73">
        <v>358</v>
      </c>
      <c r="T42" s="108"/>
      <c r="U42" s="71"/>
      <c r="V42" s="103">
        <v>1.3020833333333333E-3</v>
      </c>
      <c r="W42" s="74">
        <v>90</v>
      </c>
      <c r="X42" s="123">
        <v>1.0069444444444443E-4</v>
      </c>
      <c r="Y42" s="71">
        <v>312</v>
      </c>
      <c r="Z42" s="148">
        <v>5.6412037037037032E-4</v>
      </c>
      <c r="AA42" s="71">
        <v>278</v>
      </c>
      <c r="AB42" s="148">
        <v>1.0300925925925927E-4</v>
      </c>
      <c r="AC42" s="71">
        <v>321</v>
      </c>
      <c r="AD42" s="108"/>
      <c r="AE42" s="71"/>
      <c r="AF42" s="148">
        <v>1.0405092592592593E-4</v>
      </c>
      <c r="AG42" s="71">
        <v>301</v>
      </c>
      <c r="AH42" s="84">
        <f t="shared" si="0"/>
        <v>1962</v>
      </c>
    </row>
    <row r="43" spans="1:34" x14ac:dyDescent="0.25">
      <c r="A43" s="5"/>
      <c r="B43" s="63" t="s">
        <v>159</v>
      </c>
      <c r="C43" s="112">
        <v>2003</v>
      </c>
      <c r="D43" s="100"/>
      <c r="E43" s="71"/>
      <c r="F43" s="16"/>
      <c r="G43" s="71"/>
      <c r="H43" s="127"/>
      <c r="I43" s="71"/>
      <c r="J43" s="103"/>
      <c r="K43" s="74"/>
      <c r="L43" s="103"/>
      <c r="M43" s="74"/>
      <c r="N43" s="166">
        <v>1.6550925925925926E-4</v>
      </c>
      <c r="O43" s="71">
        <v>347</v>
      </c>
      <c r="P43" s="152"/>
      <c r="Q43" s="106"/>
      <c r="R43" s="136"/>
      <c r="S43" s="73"/>
      <c r="T43" s="123">
        <v>1.4930555555555555E-4</v>
      </c>
      <c r="U43" s="71">
        <v>564</v>
      </c>
      <c r="V43" s="103"/>
      <c r="W43" s="74"/>
      <c r="X43" s="123">
        <v>1.0300925925925927E-4</v>
      </c>
      <c r="Y43" s="71">
        <v>271</v>
      </c>
      <c r="Z43" s="148">
        <v>1.0729166666666667E-4</v>
      </c>
      <c r="AA43" s="71">
        <v>247</v>
      </c>
      <c r="AB43" s="148">
        <v>1.0648148148148147E-4</v>
      </c>
      <c r="AC43" s="71">
        <v>260</v>
      </c>
      <c r="AD43" s="148">
        <v>1.0740740740740739E-4</v>
      </c>
      <c r="AE43" s="71">
        <v>245</v>
      </c>
      <c r="AF43" s="148"/>
      <c r="AG43" s="71"/>
      <c r="AH43" s="84">
        <f t="shared" si="0"/>
        <v>1934</v>
      </c>
    </row>
    <row r="44" spans="1:34" x14ac:dyDescent="0.25">
      <c r="A44" s="5"/>
      <c r="B44" s="190" t="s">
        <v>111</v>
      </c>
      <c r="C44" s="192">
        <v>2002</v>
      </c>
      <c r="D44" s="193"/>
      <c r="E44" s="71"/>
      <c r="F44" s="127">
        <v>3.6817129629629629E-4</v>
      </c>
      <c r="G44" s="71">
        <v>274</v>
      </c>
      <c r="H44" s="154"/>
      <c r="I44" s="71"/>
      <c r="J44" s="121"/>
      <c r="K44" s="74"/>
      <c r="L44" s="122"/>
      <c r="M44" s="74"/>
      <c r="N44" s="161">
        <v>7.9513888888888896E-4</v>
      </c>
      <c r="O44" s="71">
        <v>322</v>
      </c>
      <c r="P44" s="169">
        <v>1.9733796296296296E-3</v>
      </c>
      <c r="Q44" s="106">
        <v>256</v>
      </c>
      <c r="R44" s="136">
        <v>8.1539351851851836E-4</v>
      </c>
      <c r="S44" s="73">
        <v>290</v>
      </c>
      <c r="T44" s="101"/>
      <c r="U44" s="71"/>
      <c r="V44" s="103"/>
      <c r="W44" s="74"/>
      <c r="X44" s="114">
        <v>5.9259259259259258E-4</v>
      </c>
      <c r="Y44" s="71">
        <v>218</v>
      </c>
      <c r="Z44" s="108"/>
      <c r="AA44" s="71"/>
      <c r="AB44" s="100">
        <v>1.0717592592592591E-4</v>
      </c>
      <c r="AC44" s="71">
        <v>249</v>
      </c>
      <c r="AD44" s="101"/>
      <c r="AE44" s="71"/>
      <c r="AF44" s="100">
        <v>3.6643518518518514E-4</v>
      </c>
      <c r="AG44" s="71">
        <v>281</v>
      </c>
      <c r="AH44" s="84">
        <f t="shared" si="0"/>
        <v>1890</v>
      </c>
    </row>
    <row r="45" spans="1:34" ht="14.25" customHeight="1" x14ac:dyDescent="0.25">
      <c r="A45" s="5"/>
      <c r="B45" s="63" t="s">
        <v>133</v>
      </c>
      <c r="C45" s="112">
        <v>2001</v>
      </c>
      <c r="D45" s="100"/>
      <c r="E45" s="71"/>
      <c r="F45" s="100"/>
      <c r="G45" s="71"/>
      <c r="H45" s="127"/>
      <c r="I45" s="71"/>
      <c r="J45" s="103">
        <v>1.0625000000000001E-3</v>
      </c>
      <c r="K45" s="74">
        <v>310</v>
      </c>
      <c r="L45" s="103"/>
      <c r="M45" s="74"/>
      <c r="N45" s="102">
        <v>2.0057870370370368E-3</v>
      </c>
      <c r="O45" s="71">
        <v>236</v>
      </c>
      <c r="P45" s="205">
        <v>8.5185185185185179E-4</v>
      </c>
      <c r="Q45" s="106">
        <v>230</v>
      </c>
      <c r="R45" s="148">
        <v>3.7291666666666674E-4</v>
      </c>
      <c r="S45" s="73">
        <v>257</v>
      </c>
      <c r="T45" s="123">
        <v>1.7361111111111112E-4</v>
      </c>
      <c r="U45" s="71">
        <v>271</v>
      </c>
      <c r="V45" s="103"/>
      <c r="W45" s="74"/>
      <c r="X45" s="134">
        <v>1.3599537037037037E-3</v>
      </c>
      <c r="Y45" s="71">
        <v>286</v>
      </c>
      <c r="Z45" s="108"/>
      <c r="AA45" s="71"/>
      <c r="AB45" s="108">
        <v>1.3577546296296298E-3</v>
      </c>
      <c r="AC45" s="71">
        <v>287</v>
      </c>
      <c r="AD45" s="108"/>
      <c r="AE45" s="71"/>
      <c r="AF45" s="148"/>
      <c r="AG45" s="71"/>
      <c r="AH45" s="84">
        <f t="shared" si="0"/>
        <v>1877</v>
      </c>
    </row>
    <row r="46" spans="1:34" x14ac:dyDescent="0.25">
      <c r="A46" s="5"/>
      <c r="B46" s="63" t="s">
        <v>123</v>
      </c>
      <c r="C46" s="124">
        <v>2002</v>
      </c>
      <c r="D46" s="100"/>
      <c r="E46" s="71"/>
      <c r="F46" s="101"/>
      <c r="G46" s="71"/>
      <c r="H46" s="127">
        <v>9.5370370370370376E-5</v>
      </c>
      <c r="I46" s="71">
        <v>197</v>
      </c>
      <c r="J46" s="103"/>
      <c r="K46" s="74"/>
      <c r="L46" s="103"/>
      <c r="M46" s="74"/>
      <c r="N46" s="166">
        <v>1.4467592592592594E-4</v>
      </c>
      <c r="O46" s="71">
        <v>289</v>
      </c>
      <c r="P46" s="105"/>
      <c r="Q46" s="106"/>
      <c r="R46" s="107"/>
      <c r="S46" s="73"/>
      <c r="T46" s="114">
        <v>1.4351851851851852E-4</v>
      </c>
      <c r="U46" s="71">
        <v>305</v>
      </c>
      <c r="V46" s="103"/>
      <c r="W46" s="74"/>
      <c r="X46" s="123">
        <v>4.17546296296296E-2</v>
      </c>
      <c r="Y46" s="71">
        <v>304</v>
      </c>
      <c r="Z46" s="148">
        <v>9.5601851851851856E-5</v>
      </c>
      <c r="AA46" s="71">
        <v>492</v>
      </c>
      <c r="AB46" s="100">
        <v>9.2708333333333328E-5</v>
      </c>
      <c r="AC46" s="71">
        <v>254</v>
      </c>
      <c r="AD46" s="101"/>
      <c r="AE46" s="71"/>
      <c r="AF46" s="101"/>
      <c r="AG46" s="71"/>
      <c r="AH46" s="84">
        <f t="shared" si="0"/>
        <v>1841</v>
      </c>
    </row>
    <row r="47" spans="1:34" x14ac:dyDescent="0.25">
      <c r="A47" s="5"/>
      <c r="B47" s="6" t="s">
        <v>171</v>
      </c>
      <c r="C47" s="93">
        <v>2003</v>
      </c>
      <c r="D47" s="100"/>
      <c r="E47" s="71"/>
      <c r="F47" s="100"/>
      <c r="G47" s="71"/>
      <c r="H47" s="127"/>
      <c r="I47" s="71"/>
      <c r="J47" s="103"/>
      <c r="K47" s="74"/>
      <c r="L47" s="103"/>
      <c r="M47" s="74"/>
      <c r="N47" s="166">
        <v>1.4351851851851852E-4</v>
      </c>
      <c r="O47" s="71">
        <v>305</v>
      </c>
      <c r="P47" s="152"/>
      <c r="Q47" s="106"/>
      <c r="R47" s="136"/>
      <c r="S47" s="73"/>
      <c r="T47" s="108"/>
      <c r="U47" s="71"/>
      <c r="V47" s="103">
        <v>2.2453703703703702E-3</v>
      </c>
      <c r="W47" s="74">
        <v>150</v>
      </c>
      <c r="X47" s="123">
        <v>8.5648148148148158E-5</v>
      </c>
      <c r="Y47" s="71">
        <v>375</v>
      </c>
      <c r="Z47" s="148">
        <v>9.0740740740740734E-5</v>
      </c>
      <c r="AA47" s="71">
        <v>304</v>
      </c>
      <c r="AB47" s="148">
        <v>9.1203703703703694E-5</v>
      </c>
      <c r="AC47" s="71">
        <v>291</v>
      </c>
      <c r="AD47" s="148">
        <v>9.0393518518518527E-5</v>
      </c>
      <c r="AE47" s="71">
        <v>314</v>
      </c>
      <c r="AF47" s="148"/>
      <c r="AG47" s="71"/>
      <c r="AH47" s="84">
        <f t="shared" si="0"/>
        <v>1739</v>
      </c>
    </row>
    <row r="48" spans="1:34" x14ac:dyDescent="0.25">
      <c r="A48" s="5"/>
      <c r="B48" s="6" t="s">
        <v>81</v>
      </c>
      <c r="C48" s="61">
        <v>2002</v>
      </c>
      <c r="D48" s="101"/>
      <c r="E48" s="71"/>
      <c r="F48" s="148">
        <v>3.5474537037037034E-4</v>
      </c>
      <c r="G48" s="71">
        <v>328</v>
      </c>
      <c r="H48" s="200">
        <v>5.5937499999999998E-4</v>
      </c>
      <c r="I48" s="71">
        <v>289</v>
      </c>
      <c r="J48" s="103">
        <v>1.0462962962962963E-3</v>
      </c>
      <c r="K48" s="74">
        <v>330</v>
      </c>
      <c r="L48" s="103"/>
      <c r="M48" s="74"/>
      <c r="N48" s="203">
        <v>8.4722222222222219E-4</v>
      </c>
      <c r="O48" s="71">
        <v>237</v>
      </c>
      <c r="P48" s="136"/>
      <c r="Q48" s="106"/>
      <c r="R48" s="136"/>
      <c r="S48" s="73"/>
      <c r="T48" s="114">
        <v>1.5625E-4</v>
      </c>
      <c r="U48" s="71">
        <v>458</v>
      </c>
      <c r="V48" s="103"/>
      <c r="W48" s="74"/>
      <c r="X48" s="102"/>
      <c r="Y48" s="71"/>
      <c r="Z48" s="104"/>
      <c r="AA48" s="71"/>
      <c r="AB48" s="101"/>
      <c r="AC48" s="71"/>
      <c r="AD48" s="101"/>
      <c r="AE48" s="71"/>
      <c r="AF48" s="101"/>
      <c r="AG48" s="71"/>
      <c r="AH48" s="84">
        <f t="shared" si="0"/>
        <v>1642</v>
      </c>
    </row>
    <row r="49" spans="1:34" x14ac:dyDescent="0.25">
      <c r="A49" s="5"/>
      <c r="B49" s="63" t="s">
        <v>150</v>
      </c>
      <c r="C49" s="112">
        <v>2003</v>
      </c>
      <c r="D49" s="100"/>
      <c r="E49" s="71"/>
      <c r="F49" s="100"/>
      <c r="G49" s="71"/>
      <c r="H49" s="127"/>
      <c r="I49" s="71"/>
      <c r="J49" s="103">
        <v>2.0532407407407405E-3</v>
      </c>
      <c r="K49" s="74">
        <v>270</v>
      </c>
      <c r="L49" s="103"/>
      <c r="M49" s="74"/>
      <c r="N49" s="114"/>
      <c r="O49" s="71"/>
      <c r="P49" s="152"/>
      <c r="Q49" s="106"/>
      <c r="R49" s="136"/>
      <c r="S49" s="73"/>
      <c r="T49" s="108"/>
      <c r="U49" s="71"/>
      <c r="V49" s="103"/>
      <c r="W49" s="74"/>
      <c r="X49" s="123"/>
      <c r="Y49" s="71"/>
      <c r="Z49" s="148">
        <v>4.685185185185185E-4</v>
      </c>
      <c r="AA49" s="71">
        <v>279</v>
      </c>
      <c r="AB49" s="148">
        <v>9.0393518518518527E-5</v>
      </c>
      <c r="AC49" s="71">
        <v>314</v>
      </c>
      <c r="AD49" s="148">
        <v>6.4502314814814815E-4</v>
      </c>
      <c r="AE49" s="71">
        <v>380</v>
      </c>
      <c r="AF49" s="148">
        <v>6.4791666666666665E-4</v>
      </c>
      <c r="AG49" s="71">
        <v>371</v>
      </c>
      <c r="AH49" s="84">
        <f t="shared" si="0"/>
        <v>1614</v>
      </c>
    </row>
    <row r="50" spans="1:34" x14ac:dyDescent="0.25">
      <c r="A50" s="5"/>
      <c r="B50" s="6" t="s">
        <v>174</v>
      </c>
      <c r="C50" s="93">
        <v>2003</v>
      </c>
      <c r="D50" s="100"/>
      <c r="E50" s="71"/>
      <c r="F50" s="100"/>
      <c r="G50" s="71"/>
      <c r="H50" s="127"/>
      <c r="I50" s="71"/>
      <c r="J50" s="103"/>
      <c r="K50" s="74"/>
      <c r="L50" s="103"/>
      <c r="M50" s="74"/>
      <c r="N50" s="102">
        <v>8.2638888888888877E-4</v>
      </c>
      <c r="O50" s="71">
        <v>268</v>
      </c>
      <c r="P50" s="152"/>
      <c r="Q50" s="106"/>
      <c r="R50" s="137">
        <v>3.5949074074074073E-4</v>
      </c>
      <c r="S50" s="73">
        <v>308</v>
      </c>
      <c r="T50" s="108"/>
      <c r="U50" s="71"/>
      <c r="V50" s="103">
        <v>1.2951388888888889E-3</v>
      </c>
      <c r="W50" s="74">
        <v>100</v>
      </c>
      <c r="X50" s="123">
        <v>1.0648148148148147E-4</v>
      </c>
      <c r="Y50" s="71">
        <v>218</v>
      </c>
      <c r="Z50" s="148">
        <v>6.1863425925925931E-4</v>
      </c>
      <c r="AA50" s="71">
        <v>171</v>
      </c>
      <c r="AB50" s="148">
        <v>5.9027777777777778E-4</v>
      </c>
      <c r="AC50" s="71">
        <v>223</v>
      </c>
      <c r="AD50" s="232"/>
      <c r="AE50" s="71"/>
      <c r="AF50" s="148">
        <v>3.6053240740740745E-4</v>
      </c>
      <c r="AG50" s="71">
        <v>304</v>
      </c>
      <c r="AH50" s="84">
        <f t="shared" si="0"/>
        <v>1592</v>
      </c>
    </row>
    <row r="51" spans="1:34" x14ac:dyDescent="0.25">
      <c r="A51" s="5"/>
      <c r="B51" s="6" t="s">
        <v>143</v>
      </c>
      <c r="C51" s="93">
        <v>2003</v>
      </c>
      <c r="D51" s="100"/>
      <c r="E51" s="71"/>
      <c r="F51" s="100"/>
      <c r="G51" s="71"/>
      <c r="H51" s="127"/>
      <c r="I51" s="71"/>
      <c r="J51" s="103">
        <v>1.0682870370370371E-3</v>
      </c>
      <c r="K51" s="74">
        <v>300</v>
      </c>
      <c r="L51" s="103"/>
      <c r="M51" s="74"/>
      <c r="N51" s="102">
        <v>7.9976851851851856E-4</v>
      </c>
      <c r="O51" s="71">
        <v>314</v>
      </c>
      <c r="P51" s="152"/>
      <c r="Q51" s="106"/>
      <c r="R51" s="136">
        <v>8.4861111111111107E-4</v>
      </c>
      <c r="S51" s="73">
        <v>238</v>
      </c>
      <c r="T51" s="108"/>
      <c r="U51" s="71"/>
      <c r="V51" s="103">
        <v>1.1770833333333334E-3</v>
      </c>
      <c r="W51" s="74">
        <v>180</v>
      </c>
      <c r="X51" s="123"/>
      <c r="Y51" s="71"/>
      <c r="Z51" s="148">
        <v>5.8530092592592585E-4</v>
      </c>
      <c r="AA51" s="71">
        <v>232</v>
      </c>
      <c r="AB51" s="148">
        <v>5.7939814814814822E-4</v>
      </c>
      <c r="AC51" s="71">
        <v>244</v>
      </c>
      <c r="AD51" s="108"/>
      <c r="AE51" s="71"/>
      <c r="AF51" s="148"/>
      <c r="AG51" s="71"/>
      <c r="AH51" s="84">
        <f t="shared" si="0"/>
        <v>1508</v>
      </c>
    </row>
    <row r="52" spans="1:34" x14ac:dyDescent="0.25">
      <c r="A52" s="5"/>
      <c r="B52" s="63" t="s">
        <v>75</v>
      </c>
      <c r="C52" s="112">
        <v>2001</v>
      </c>
      <c r="D52" s="100"/>
      <c r="E52" s="71"/>
      <c r="F52" s="101"/>
      <c r="G52" s="71"/>
      <c r="H52" s="111">
        <v>1.3435185185185184E-3</v>
      </c>
      <c r="I52" s="71">
        <v>302</v>
      </c>
      <c r="J52" s="103">
        <v>9.9652777777777782E-4</v>
      </c>
      <c r="K52" s="74">
        <v>420</v>
      </c>
      <c r="L52" s="103"/>
      <c r="M52" s="74"/>
      <c r="N52" s="102">
        <v>4.4328703703703709E-3</v>
      </c>
      <c r="O52" s="71">
        <v>159</v>
      </c>
      <c r="P52" s="169">
        <v>3.8668981481481484E-3</v>
      </c>
      <c r="Q52" s="106">
        <v>319</v>
      </c>
      <c r="R52" s="107"/>
      <c r="S52" s="73"/>
      <c r="T52" s="102">
        <v>1.9236111111111112E-3</v>
      </c>
      <c r="U52" s="71">
        <v>289</v>
      </c>
      <c r="V52" s="103"/>
      <c r="W52" s="74"/>
      <c r="X52" s="102"/>
      <c r="Y52" s="71"/>
      <c r="Z52" s="108"/>
      <c r="AA52" s="71"/>
      <c r="AB52" s="101"/>
      <c r="AC52" s="71"/>
      <c r="AD52" s="101"/>
      <c r="AE52" s="71"/>
      <c r="AF52" s="101"/>
      <c r="AG52" s="71"/>
      <c r="AH52" s="84">
        <f t="shared" si="0"/>
        <v>1489</v>
      </c>
    </row>
    <row r="53" spans="1:34" x14ac:dyDescent="0.25">
      <c r="A53" s="5"/>
      <c r="B53" s="6" t="s">
        <v>74</v>
      </c>
      <c r="C53" s="96">
        <v>2002</v>
      </c>
      <c r="D53" s="100"/>
      <c r="E53" s="71"/>
      <c r="F53" s="101"/>
      <c r="G53" s="71"/>
      <c r="H53" s="12">
        <v>4.9166666666666662E-4</v>
      </c>
      <c r="I53" s="71">
        <v>206</v>
      </c>
      <c r="J53" s="103">
        <v>2.023148148148148E-3</v>
      </c>
      <c r="K53" s="74">
        <v>290</v>
      </c>
      <c r="L53" s="103"/>
      <c r="M53" s="74"/>
      <c r="N53" s="104"/>
      <c r="O53" s="71"/>
      <c r="P53" s="105"/>
      <c r="Q53" s="106"/>
      <c r="R53" s="107"/>
      <c r="S53" s="73"/>
      <c r="T53" s="114">
        <v>6.6898148148148145E-4</v>
      </c>
      <c r="U53" s="71">
        <v>302</v>
      </c>
      <c r="V53" s="103"/>
      <c r="W53" s="74"/>
      <c r="X53" s="114">
        <v>4.6759259259259258E-4</v>
      </c>
      <c r="Y53" s="71">
        <v>283</v>
      </c>
      <c r="Z53" s="108">
        <v>1.0752314814814815E-3</v>
      </c>
      <c r="AA53" s="71">
        <v>364</v>
      </c>
      <c r="AB53" s="101"/>
      <c r="AC53" s="71"/>
      <c r="AD53" s="101"/>
      <c r="AE53" s="71"/>
      <c r="AF53" s="101"/>
      <c r="AG53" s="71"/>
      <c r="AH53" s="84">
        <f t="shared" si="0"/>
        <v>1445</v>
      </c>
    </row>
    <row r="54" spans="1:34" x14ac:dyDescent="0.25">
      <c r="A54" s="5"/>
      <c r="B54" s="7" t="s">
        <v>80</v>
      </c>
      <c r="C54" s="32">
        <v>2002</v>
      </c>
      <c r="D54" s="101"/>
      <c r="E54" s="71"/>
      <c r="F54" s="148">
        <v>3.5532407407407404E-4</v>
      </c>
      <c r="G54" s="71">
        <v>325</v>
      </c>
      <c r="H54" s="202"/>
      <c r="I54" s="71"/>
      <c r="J54" s="120"/>
      <c r="K54" s="74"/>
      <c r="L54" s="103"/>
      <c r="M54" s="74"/>
      <c r="N54" s="102"/>
      <c r="O54" s="71"/>
      <c r="P54" s="257"/>
      <c r="Q54" s="73"/>
      <c r="R54" s="160"/>
      <c r="S54" s="73"/>
      <c r="T54" s="143"/>
      <c r="U54" s="71"/>
      <c r="V54" s="121"/>
      <c r="W54" s="74"/>
      <c r="X54" s="154">
        <v>5.3935185185185195E-4</v>
      </c>
      <c r="Y54" s="71">
        <v>344</v>
      </c>
      <c r="Z54" s="102"/>
      <c r="AA54" s="71"/>
      <c r="AB54" s="108">
        <v>1.2840277777777778E-3</v>
      </c>
      <c r="AC54" s="71">
        <v>369</v>
      </c>
      <c r="AD54" s="108">
        <v>7.58912037037037E-4</v>
      </c>
      <c r="AE54" s="71">
        <v>403</v>
      </c>
      <c r="AF54" s="148"/>
      <c r="AG54" s="71"/>
      <c r="AH54" s="84">
        <f t="shared" si="0"/>
        <v>1441</v>
      </c>
    </row>
    <row r="55" spans="1:34" x14ac:dyDescent="0.25">
      <c r="A55" s="5"/>
      <c r="B55" s="6" t="s">
        <v>155</v>
      </c>
      <c r="C55" s="93">
        <v>2001</v>
      </c>
      <c r="D55" s="100"/>
      <c r="E55" s="71"/>
      <c r="F55" s="100"/>
      <c r="G55" s="71"/>
      <c r="H55" s="127"/>
      <c r="I55" s="71"/>
      <c r="J55" s="103"/>
      <c r="K55" s="74"/>
      <c r="L55" s="103">
        <v>2.8518518518518519E-3</v>
      </c>
      <c r="M55" s="74">
        <v>130</v>
      </c>
      <c r="N55" s="102">
        <v>8.7962962962962962E-4</v>
      </c>
      <c r="O55" s="71">
        <v>194</v>
      </c>
      <c r="P55" s="152"/>
      <c r="Q55" s="106"/>
      <c r="R55" s="137">
        <v>3.756944444444445E-4</v>
      </c>
      <c r="S55" s="73">
        <v>247</v>
      </c>
      <c r="T55" s="108"/>
      <c r="U55" s="71"/>
      <c r="V55" s="103">
        <v>1.207175925925926E-3</v>
      </c>
      <c r="W55" s="74">
        <v>160</v>
      </c>
      <c r="X55" s="123"/>
      <c r="Y55" s="71"/>
      <c r="Z55" s="148">
        <v>5.7685185185185194E-4</v>
      </c>
      <c r="AA55" s="71">
        <v>256</v>
      </c>
      <c r="AB55" s="108">
        <v>1.334837962962963E-3</v>
      </c>
      <c r="AC55" s="71">
        <v>311</v>
      </c>
      <c r="AD55" s="108"/>
      <c r="AE55" s="71"/>
      <c r="AF55" s="148"/>
      <c r="AG55" s="71"/>
      <c r="AH55" s="84">
        <f t="shared" si="0"/>
        <v>1298</v>
      </c>
    </row>
    <row r="56" spans="1:34" x14ac:dyDescent="0.25">
      <c r="A56" s="5"/>
      <c r="B56" s="6" t="s">
        <v>160</v>
      </c>
      <c r="C56" s="93">
        <v>2003</v>
      </c>
      <c r="D56" s="100"/>
      <c r="E56" s="71"/>
      <c r="F56" s="100"/>
      <c r="G56" s="71"/>
      <c r="H56" s="127"/>
      <c r="I56" s="71"/>
      <c r="J56" s="103"/>
      <c r="K56" s="74"/>
      <c r="L56" s="103"/>
      <c r="M56" s="74"/>
      <c r="N56" s="166">
        <v>1.6666666666666666E-4</v>
      </c>
      <c r="O56" s="71">
        <v>335</v>
      </c>
      <c r="P56" s="171">
        <v>4.55</v>
      </c>
      <c r="Q56" s="106">
        <v>289</v>
      </c>
      <c r="R56" s="136"/>
      <c r="S56" s="73"/>
      <c r="T56" s="108"/>
      <c r="U56" s="71"/>
      <c r="V56" s="103"/>
      <c r="W56" s="74"/>
      <c r="X56" s="123"/>
      <c r="Y56" s="71"/>
      <c r="Z56" s="148">
        <v>1.0439814814814813E-4</v>
      </c>
      <c r="AA56" s="71">
        <v>295</v>
      </c>
      <c r="AB56" s="148">
        <v>1.0347222222222221E-4</v>
      </c>
      <c r="AC56" s="71">
        <v>312</v>
      </c>
      <c r="AD56" s="108"/>
      <c r="AE56" s="71"/>
      <c r="AF56" s="148"/>
      <c r="AG56" s="71"/>
      <c r="AH56" s="84">
        <f t="shared" si="0"/>
        <v>1231</v>
      </c>
    </row>
    <row r="57" spans="1:34" x14ac:dyDescent="0.25">
      <c r="A57" s="5"/>
      <c r="B57" s="63" t="s">
        <v>149</v>
      </c>
      <c r="C57" s="112">
        <v>2003</v>
      </c>
      <c r="D57" s="100"/>
      <c r="E57" s="71"/>
      <c r="F57" s="100"/>
      <c r="G57" s="71"/>
      <c r="H57" s="132"/>
      <c r="I57" s="71"/>
      <c r="J57" s="103">
        <v>2.0208333333333332E-3</v>
      </c>
      <c r="K57" s="74">
        <v>290</v>
      </c>
      <c r="L57" s="103">
        <v>9.432870370370371E-3</v>
      </c>
      <c r="M57" s="74">
        <v>10</v>
      </c>
      <c r="N57" s="114"/>
      <c r="O57" s="71"/>
      <c r="P57" s="152"/>
      <c r="Q57" s="106"/>
      <c r="R57" s="136"/>
      <c r="S57" s="73"/>
      <c r="T57" s="108"/>
      <c r="U57" s="71"/>
      <c r="V57" s="103">
        <v>2.3356481481481479E-3</v>
      </c>
      <c r="W57" s="74">
        <v>110</v>
      </c>
      <c r="X57" s="123">
        <v>4.895833333333333E-4</v>
      </c>
      <c r="Y57" s="71">
        <v>213</v>
      </c>
      <c r="Z57" s="108"/>
      <c r="AA57" s="71"/>
      <c r="AB57" s="108">
        <v>1.1190972222222221E-3</v>
      </c>
      <c r="AC57" s="71">
        <v>291</v>
      </c>
      <c r="AD57" s="108"/>
      <c r="AE57" s="71"/>
      <c r="AF57" s="108">
        <v>7.4108796296296292E-4</v>
      </c>
      <c r="AG57" s="71">
        <v>159</v>
      </c>
      <c r="AH57" s="84">
        <f t="shared" si="0"/>
        <v>1073</v>
      </c>
    </row>
    <row r="58" spans="1:34" x14ac:dyDescent="0.25">
      <c r="A58" s="5"/>
      <c r="B58" s="63" t="s">
        <v>163</v>
      </c>
      <c r="C58" s="112">
        <v>2002</v>
      </c>
      <c r="D58" s="100"/>
      <c r="E58" s="71"/>
      <c r="F58" s="100"/>
      <c r="G58" s="71"/>
      <c r="H58" s="132"/>
      <c r="I58" s="71"/>
      <c r="J58" s="103"/>
      <c r="K58" s="74"/>
      <c r="L58" s="103"/>
      <c r="M58" s="74"/>
      <c r="N58" s="166">
        <v>1.7361111111111112E-4</v>
      </c>
      <c r="O58" s="71">
        <v>271</v>
      </c>
      <c r="P58" s="152"/>
      <c r="Q58" s="106"/>
      <c r="R58" s="148">
        <v>3.6898148148148147E-4</v>
      </c>
      <c r="S58" s="73">
        <v>271</v>
      </c>
      <c r="T58" s="148"/>
      <c r="U58" s="71"/>
      <c r="V58" s="103">
        <v>1.1261574074074073E-3</v>
      </c>
      <c r="W58" s="74">
        <v>230</v>
      </c>
      <c r="X58" s="123">
        <v>5.6365740740740747E-4</v>
      </c>
      <c r="Y58" s="71">
        <v>280</v>
      </c>
      <c r="Z58" s="108"/>
      <c r="AA58" s="71"/>
      <c r="AB58" s="148"/>
      <c r="AC58" s="71"/>
      <c r="AD58" s="148"/>
      <c r="AE58" s="71"/>
      <c r="AF58" s="148"/>
      <c r="AG58" s="71"/>
      <c r="AH58" s="84">
        <f t="shared" si="0"/>
        <v>1052</v>
      </c>
    </row>
    <row r="59" spans="1:34" x14ac:dyDescent="0.25">
      <c r="A59" s="5"/>
      <c r="B59" s="63" t="s">
        <v>148</v>
      </c>
      <c r="C59" s="112">
        <v>2003</v>
      </c>
      <c r="D59" s="100"/>
      <c r="E59" s="71"/>
      <c r="F59" s="100"/>
      <c r="G59" s="71"/>
      <c r="H59" s="132"/>
      <c r="I59" s="71"/>
      <c r="J59" s="103">
        <v>1.972222222222222E-3</v>
      </c>
      <c r="K59" s="74">
        <v>340</v>
      </c>
      <c r="L59" s="103">
        <v>7.6018518518518527E-3</v>
      </c>
      <c r="M59" s="74">
        <v>170</v>
      </c>
      <c r="N59" s="114"/>
      <c r="O59" s="71"/>
      <c r="P59" s="152"/>
      <c r="Q59" s="106"/>
      <c r="R59" s="136"/>
      <c r="S59" s="73"/>
      <c r="T59" s="108"/>
      <c r="U59" s="71"/>
      <c r="V59" s="103">
        <v>2.1064814814814813E-3</v>
      </c>
      <c r="W59" s="74">
        <v>230</v>
      </c>
      <c r="X59" s="134">
        <v>1.1192129629629631E-3</v>
      </c>
      <c r="Y59" s="71">
        <v>291</v>
      </c>
      <c r="Z59" s="108"/>
      <c r="AA59" s="71"/>
      <c r="AB59" s="148"/>
      <c r="AC59" s="71"/>
      <c r="AD59" s="148"/>
      <c r="AE59" s="71"/>
      <c r="AF59" s="148"/>
      <c r="AG59" s="71"/>
      <c r="AH59" s="84">
        <f t="shared" ref="AH59:AH90" si="1">SUM(E59+G59+I59+K59+M59+O59+Q59+S59+U59+W59+Y59+AA59+AC59+AE59+AG59)</f>
        <v>1031</v>
      </c>
    </row>
    <row r="60" spans="1:34" x14ac:dyDescent="0.25">
      <c r="A60" s="5"/>
      <c r="B60" s="64" t="s">
        <v>58</v>
      </c>
      <c r="C60" s="112">
        <v>2002</v>
      </c>
      <c r="D60" s="100">
        <v>1.1030092592592592E-4</v>
      </c>
      <c r="E60" s="71">
        <v>204</v>
      </c>
      <c r="F60" s="132">
        <v>3.6238425925925918E-4</v>
      </c>
      <c r="G60" s="71">
        <v>296</v>
      </c>
      <c r="H60" s="102"/>
      <c r="I60" s="71"/>
      <c r="J60" s="103"/>
      <c r="K60" s="74"/>
      <c r="L60" s="103"/>
      <c r="M60" s="74"/>
      <c r="N60" s="102"/>
      <c r="O60" s="71"/>
      <c r="P60" s="151"/>
      <c r="Q60" s="106"/>
      <c r="R60" s="153"/>
      <c r="S60" s="73"/>
      <c r="T60" s="100"/>
      <c r="U60" s="71"/>
      <c r="V60" s="103"/>
      <c r="W60" s="74"/>
      <c r="X60" s="123">
        <v>1.0532407407407407E-4</v>
      </c>
      <c r="Y60" s="71">
        <v>235</v>
      </c>
      <c r="Z60" s="148"/>
      <c r="AA60" s="71"/>
      <c r="AB60" s="108"/>
      <c r="AC60" s="71"/>
      <c r="AD60" s="108"/>
      <c r="AE60" s="71"/>
      <c r="AF60" s="148">
        <v>3.6793981481481481E-4</v>
      </c>
      <c r="AG60" s="71">
        <v>275</v>
      </c>
      <c r="AH60" s="84">
        <f t="shared" si="1"/>
        <v>1010</v>
      </c>
    </row>
    <row r="61" spans="1:34" x14ac:dyDescent="0.25">
      <c r="A61" s="5"/>
      <c r="B61" s="63" t="s">
        <v>135</v>
      </c>
      <c r="C61" s="112">
        <v>2002</v>
      </c>
      <c r="D61" s="100"/>
      <c r="E61" s="71"/>
      <c r="F61" s="100"/>
      <c r="G61" s="71"/>
      <c r="H61" s="132"/>
      <c r="I61" s="71"/>
      <c r="J61" s="103">
        <v>2.1134259259259261E-3</v>
      </c>
      <c r="K61" s="74">
        <v>220</v>
      </c>
      <c r="L61" s="103">
        <v>8.2037037037037026E-3</v>
      </c>
      <c r="M61" s="74">
        <v>90</v>
      </c>
      <c r="N61" s="114"/>
      <c r="O61" s="71"/>
      <c r="P61" s="152"/>
      <c r="Q61" s="106"/>
      <c r="R61" s="136"/>
      <c r="S61" s="73"/>
      <c r="T61" s="108"/>
      <c r="U61" s="71"/>
      <c r="V61" s="103">
        <v>2.6087962962962966E-3</v>
      </c>
      <c r="W61" s="74">
        <v>30</v>
      </c>
      <c r="X61" s="134">
        <v>1.2407407407407408E-3</v>
      </c>
      <c r="Y61" s="71">
        <v>150</v>
      </c>
      <c r="Z61" s="148">
        <v>5.1111111111111116E-4</v>
      </c>
      <c r="AA61" s="71">
        <v>157</v>
      </c>
      <c r="AB61" s="108">
        <v>1.1957175925925926E-3</v>
      </c>
      <c r="AC61" s="71">
        <v>193</v>
      </c>
      <c r="AD61" s="108">
        <v>1.753935185185185E-3</v>
      </c>
      <c r="AE61" s="71">
        <v>151</v>
      </c>
      <c r="AF61" s="148"/>
      <c r="AG61" s="71"/>
      <c r="AH61" s="84">
        <f t="shared" si="1"/>
        <v>991</v>
      </c>
    </row>
    <row r="62" spans="1:34" x14ac:dyDescent="0.25">
      <c r="A62" s="5"/>
      <c r="B62" s="63" t="s">
        <v>63</v>
      </c>
      <c r="C62" s="124">
        <v>2001</v>
      </c>
      <c r="D62" s="100"/>
      <c r="E62" s="71"/>
      <c r="F62" s="101"/>
      <c r="G62" s="71"/>
      <c r="H62" s="104">
        <v>5.0787037037037044E-4</v>
      </c>
      <c r="I62" s="71">
        <v>165</v>
      </c>
      <c r="J62" s="103"/>
      <c r="K62" s="74"/>
      <c r="L62" s="103"/>
      <c r="M62" s="74"/>
      <c r="N62" s="104"/>
      <c r="O62" s="71"/>
      <c r="P62" s="169">
        <v>7.0023148148148147E-4</v>
      </c>
      <c r="Q62" s="106">
        <v>228</v>
      </c>
      <c r="R62" s="107"/>
      <c r="S62" s="73"/>
      <c r="T62" s="101"/>
      <c r="U62" s="71"/>
      <c r="V62" s="103"/>
      <c r="W62" s="74"/>
      <c r="X62" s="114">
        <v>4.907407407407407E-4</v>
      </c>
      <c r="Y62" s="71">
        <v>210</v>
      </c>
      <c r="Z62" s="148">
        <v>4.9363425925925931E-4</v>
      </c>
      <c r="AA62" s="71">
        <v>200</v>
      </c>
      <c r="AB62" s="100">
        <v>5.0011574074074075E-4</v>
      </c>
      <c r="AC62" s="71">
        <v>182</v>
      </c>
      <c r="AD62" s="101"/>
      <c r="AE62" s="71"/>
      <c r="AF62" s="101"/>
      <c r="AG62" s="71"/>
      <c r="AH62" s="84">
        <f t="shared" si="1"/>
        <v>985</v>
      </c>
    </row>
    <row r="63" spans="1:34" x14ac:dyDescent="0.25">
      <c r="A63" s="5"/>
      <c r="B63" s="63" t="s">
        <v>116</v>
      </c>
      <c r="C63" s="82">
        <v>2002</v>
      </c>
      <c r="D63" s="101"/>
      <c r="E63" s="71"/>
      <c r="F63" s="197">
        <v>9.14</v>
      </c>
      <c r="G63" s="71">
        <v>353</v>
      </c>
      <c r="H63" s="197">
        <v>9.44</v>
      </c>
      <c r="I63" s="71">
        <v>373</v>
      </c>
      <c r="J63" s="103"/>
      <c r="K63" s="74"/>
      <c r="L63" s="103"/>
      <c r="M63" s="74"/>
      <c r="N63" s="159">
        <v>22.34</v>
      </c>
      <c r="O63" s="71">
        <v>226</v>
      </c>
      <c r="P63" s="107"/>
      <c r="Q63" s="73"/>
      <c r="R63" s="137"/>
      <c r="S63" s="73"/>
      <c r="T63" s="100"/>
      <c r="U63" s="71"/>
      <c r="V63" s="103"/>
      <c r="W63" s="74"/>
      <c r="X63" s="114"/>
      <c r="Y63" s="71"/>
      <c r="Z63" s="101"/>
      <c r="AA63" s="71"/>
      <c r="AB63" s="100"/>
      <c r="AC63" s="71"/>
      <c r="AD63" s="100"/>
      <c r="AE63" s="71"/>
      <c r="AF63" s="100"/>
      <c r="AG63" s="71"/>
      <c r="AH63" s="84">
        <f t="shared" si="1"/>
        <v>952</v>
      </c>
    </row>
    <row r="64" spans="1:34" x14ac:dyDescent="0.25">
      <c r="A64" s="5"/>
      <c r="B64" s="63" t="s">
        <v>134</v>
      </c>
      <c r="C64" s="112">
        <v>2001</v>
      </c>
      <c r="D64" s="100"/>
      <c r="E64" s="71"/>
      <c r="F64" s="100"/>
      <c r="G64" s="71"/>
      <c r="H64" s="132"/>
      <c r="I64" s="71"/>
      <c r="J64" s="103">
        <v>1.2465277777777776E-3</v>
      </c>
      <c r="K64" s="74">
        <v>130</v>
      </c>
      <c r="L64" s="103"/>
      <c r="M64" s="74"/>
      <c r="N64" s="166">
        <v>1.7708333333333335E-4</v>
      </c>
      <c r="O64" s="71">
        <v>244</v>
      </c>
      <c r="P64" s="177">
        <v>1.6782407407407406E-4</v>
      </c>
      <c r="Q64" s="106">
        <v>324</v>
      </c>
      <c r="R64" s="136"/>
      <c r="S64" s="73"/>
      <c r="T64" s="108"/>
      <c r="U64" s="71"/>
      <c r="V64" s="103"/>
      <c r="W64" s="74"/>
      <c r="X64" s="123">
        <v>1.0763888888888889E-4</v>
      </c>
      <c r="Y64" s="71">
        <v>202</v>
      </c>
      <c r="Z64" s="108"/>
      <c r="AA64" s="71"/>
      <c r="AB64" s="148"/>
      <c r="AC64" s="71"/>
      <c r="AD64" s="148"/>
      <c r="AE64" s="71"/>
      <c r="AF64" s="148"/>
      <c r="AG64" s="71"/>
      <c r="AH64" s="84">
        <f t="shared" si="1"/>
        <v>900</v>
      </c>
    </row>
    <row r="65" spans="1:34" x14ac:dyDescent="0.25">
      <c r="A65" s="5"/>
      <c r="B65" s="63" t="s">
        <v>112</v>
      </c>
      <c r="C65" s="82">
        <v>2001</v>
      </c>
      <c r="D65" s="101"/>
      <c r="E65" s="71"/>
      <c r="F65" s="132">
        <v>3.0578703703703708E-4</v>
      </c>
      <c r="G65" s="71">
        <v>270</v>
      </c>
      <c r="H65" s="100">
        <v>9.4675925925925936E-5</v>
      </c>
      <c r="I65" s="71">
        <v>210</v>
      </c>
      <c r="J65" s="103"/>
      <c r="K65" s="74"/>
      <c r="L65" s="103"/>
      <c r="M65" s="74"/>
      <c r="N65" s="114"/>
      <c r="O65" s="71"/>
      <c r="P65" s="105"/>
      <c r="Q65" s="106"/>
      <c r="R65" s="107"/>
      <c r="S65" s="73"/>
      <c r="T65" s="101"/>
      <c r="U65" s="71"/>
      <c r="V65" s="103"/>
      <c r="W65" s="74"/>
      <c r="X65" s="114">
        <v>9.1435185185185188E-5</v>
      </c>
      <c r="Y65" s="71">
        <v>220</v>
      </c>
      <c r="Z65" s="108"/>
      <c r="AA65" s="71"/>
      <c r="AB65" s="100">
        <v>4.942129629629629E-4</v>
      </c>
      <c r="AC65" s="71">
        <v>200</v>
      </c>
      <c r="AD65" s="101"/>
      <c r="AE65" s="71"/>
      <c r="AF65" s="101"/>
      <c r="AG65" s="71"/>
      <c r="AH65" s="84">
        <f t="shared" si="1"/>
        <v>900</v>
      </c>
    </row>
    <row r="66" spans="1:34" x14ac:dyDescent="0.25">
      <c r="A66" s="5"/>
      <c r="B66" s="63" t="s">
        <v>146</v>
      </c>
      <c r="C66" s="112">
        <v>2003</v>
      </c>
      <c r="D66" s="100"/>
      <c r="E66" s="71"/>
      <c r="F66" s="100"/>
      <c r="G66" s="71"/>
      <c r="H66" s="132"/>
      <c r="I66" s="71"/>
      <c r="J66" s="103">
        <v>1.2141203703703704E-3</v>
      </c>
      <c r="K66" s="74">
        <v>150</v>
      </c>
      <c r="L66" s="103"/>
      <c r="M66" s="74"/>
      <c r="N66" s="166">
        <v>2.0949074074074077E-4</v>
      </c>
      <c r="O66" s="71">
        <v>76</v>
      </c>
      <c r="P66" s="152"/>
      <c r="Q66" s="106"/>
      <c r="R66" s="137">
        <v>4.2858796296296292E-4</v>
      </c>
      <c r="S66" s="73">
        <v>113</v>
      </c>
      <c r="T66" s="108"/>
      <c r="U66" s="71"/>
      <c r="V66" s="103">
        <v>1.3796296296296297E-3</v>
      </c>
      <c r="W66" s="74">
        <v>60</v>
      </c>
      <c r="X66" s="123">
        <v>6.2384259259259261E-4</v>
      </c>
      <c r="Y66" s="71">
        <v>164</v>
      </c>
      <c r="Z66" s="148">
        <v>6.6817129629629616E-4</v>
      </c>
      <c r="AA66" s="71">
        <v>104</v>
      </c>
      <c r="AB66" s="148">
        <v>6.6863425925925933E-4</v>
      </c>
      <c r="AC66" s="71">
        <v>104</v>
      </c>
      <c r="AD66" s="108"/>
      <c r="AE66" s="71"/>
      <c r="AF66" s="148"/>
      <c r="AG66" s="71"/>
      <c r="AH66" s="84">
        <f t="shared" si="1"/>
        <v>771</v>
      </c>
    </row>
    <row r="67" spans="1:34" x14ac:dyDescent="0.25">
      <c r="A67" s="5"/>
      <c r="B67" s="64" t="s">
        <v>98</v>
      </c>
      <c r="C67" s="112">
        <v>2002</v>
      </c>
      <c r="D67" s="100">
        <v>1.0671296296296297E-4</v>
      </c>
      <c r="E67" s="71">
        <v>256</v>
      </c>
      <c r="F67" s="132">
        <v>3.7071759259259263E-4</v>
      </c>
      <c r="G67" s="71">
        <v>265</v>
      </c>
      <c r="H67" s="102"/>
      <c r="I67" s="71"/>
      <c r="J67" s="103"/>
      <c r="K67" s="74"/>
      <c r="L67" s="103"/>
      <c r="M67" s="74"/>
      <c r="N67" s="102"/>
      <c r="O67" s="71"/>
      <c r="P67" s="105"/>
      <c r="Q67" s="106"/>
      <c r="R67" s="136"/>
      <c r="S67" s="73"/>
      <c r="T67" s="101"/>
      <c r="U67" s="71"/>
      <c r="V67" s="103"/>
      <c r="W67" s="74"/>
      <c r="X67" s="102"/>
      <c r="Y67" s="71"/>
      <c r="Z67" s="100">
        <v>1.0775462962962963E-4</v>
      </c>
      <c r="AA67" s="71">
        <v>240</v>
      </c>
      <c r="AB67" s="101"/>
      <c r="AC67" s="71"/>
      <c r="AD67" s="101"/>
      <c r="AE67" s="71"/>
      <c r="AF67" s="101"/>
      <c r="AG67" s="71"/>
      <c r="AH67" s="84">
        <f t="shared" si="1"/>
        <v>761</v>
      </c>
    </row>
    <row r="68" spans="1:34" x14ac:dyDescent="0.25">
      <c r="A68" s="5"/>
      <c r="B68" s="63" t="s">
        <v>142</v>
      </c>
      <c r="C68" s="112">
        <v>2003</v>
      </c>
      <c r="D68" s="100"/>
      <c r="E68" s="71"/>
      <c r="F68" s="100"/>
      <c r="G68" s="71"/>
      <c r="H68" s="132"/>
      <c r="I68" s="71"/>
      <c r="J68" s="103">
        <v>1.0555555555555555E-3</v>
      </c>
      <c r="K68" s="74">
        <v>320</v>
      </c>
      <c r="L68" s="103"/>
      <c r="M68" s="74"/>
      <c r="N68" s="114"/>
      <c r="O68" s="71"/>
      <c r="P68" s="152"/>
      <c r="Q68" s="106"/>
      <c r="R68" s="136"/>
      <c r="S68" s="73"/>
      <c r="T68" s="108"/>
      <c r="U68" s="71"/>
      <c r="V68" s="103"/>
      <c r="W68" s="74"/>
      <c r="X68" s="123">
        <v>6.134259259259259E-4</v>
      </c>
      <c r="Y68" s="71">
        <v>181</v>
      </c>
      <c r="Z68" s="148">
        <v>6.0543981481481484E-4</v>
      </c>
      <c r="AA68" s="71">
        <v>193</v>
      </c>
      <c r="AB68" s="148"/>
      <c r="AC68" s="71"/>
      <c r="AD68" s="148"/>
      <c r="AE68" s="71"/>
      <c r="AF68" s="148"/>
      <c r="AG68" s="71"/>
      <c r="AH68" s="84">
        <f t="shared" si="1"/>
        <v>694</v>
      </c>
    </row>
    <row r="69" spans="1:34" x14ac:dyDescent="0.25">
      <c r="A69" s="5"/>
      <c r="B69" s="63" t="s">
        <v>55</v>
      </c>
      <c r="C69" s="82">
        <v>2001</v>
      </c>
      <c r="D69" s="219"/>
      <c r="E69" s="71"/>
      <c r="F69" s="148">
        <v>3.5266203703703702E-4</v>
      </c>
      <c r="G69" s="71">
        <v>337</v>
      </c>
      <c r="H69" s="132">
        <v>1.0162037037037035E-4</v>
      </c>
      <c r="I69" s="71">
        <v>349</v>
      </c>
      <c r="J69" s="103"/>
      <c r="K69" s="74"/>
      <c r="L69" s="103"/>
      <c r="M69" s="74"/>
      <c r="N69" s="113"/>
      <c r="O69" s="71"/>
      <c r="P69" s="105"/>
      <c r="Q69" s="106"/>
      <c r="R69" s="107"/>
      <c r="S69" s="73"/>
      <c r="T69" s="104"/>
      <c r="U69" s="71"/>
      <c r="V69" s="103"/>
      <c r="W69" s="74"/>
      <c r="X69" s="114"/>
      <c r="Y69" s="71"/>
      <c r="Z69" s="108"/>
      <c r="AA69" s="71"/>
      <c r="AB69" s="100"/>
      <c r="AC69" s="71"/>
      <c r="AD69" s="100"/>
      <c r="AE69" s="71"/>
      <c r="AF69" s="100"/>
      <c r="AG69" s="71"/>
      <c r="AH69" s="84">
        <f t="shared" si="1"/>
        <v>686</v>
      </c>
    </row>
    <row r="70" spans="1:34" x14ac:dyDescent="0.25">
      <c r="A70" s="5"/>
      <c r="B70" s="63" t="s">
        <v>144</v>
      </c>
      <c r="C70" s="112">
        <v>2003</v>
      </c>
      <c r="D70" s="100"/>
      <c r="E70" s="71"/>
      <c r="F70" s="100"/>
      <c r="G70" s="71"/>
      <c r="H70" s="132"/>
      <c r="I70" s="71"/>
      <c r="J70" s="103">
        <v>1.0717592592592593E-3</v>
      </c>
      <c r="K70" s="74">
        <v>300</v>
      </c>
      <c r="L70" s="103"/>
      <c r="M70" s="74"/>
      <c r="N70" s="114"/>
      <c r="O70" s="71"/>
      <c r="P70" s="152"/>
      <c r="Q70" s="106"/>
      <c r="R70" s="136"/>
      <c r="S70" s="73"/>
      <c r="T70" s="108"/>
      <c r="U70" s="71"/>
      <c r="V70" s="103"/>
      <c r="W70" s="74"/>
      <c r="X70" s="123"/>
      <c r="Y70" s="71"/>
      <c r="Z70" s="148">
        <v>6.1215277777777776E-4</v>
      </c>
      <c r="AA70" s="71">
        <v>183</v>
      </c>
      <c r="AB70" s="148">
        <v>1.1145833333333332E-4</v>
      </c>
      <c r="AC70" s="71">
        <v>189</v>
      </c>
      <c r="AD70" s="108"/>
      <c r="AE70" s="71"/>
      <c r="AF70" s="148"/>
      <c r="AG70" s="71"/>
      <c r="AH70" s="84">
        <f t="shared" si="1"/>
        <v>672</v>
      </c>
    </row>
    <row r="71" spans="1:34" x14ac:dyDescent="0.25">
      <c r="A71" s="5"/>
      <c r="B71" s="63" t="s">
        <v>73</v>
      </c>
      <c r="C71" s="82">
        <v>2003</v>
      </c>
      <c r="D71" s="100"/>
      <c r="E71" s="71"/>
      <c r="F71" s="101"/>
      <c r="G71" s="71"/>
      <c r="H71" s="132">
        <v>1.0868055555555555E-4</v>
      </c>
      <c r="I71" s="71">
        <v>226</v>
      </c>
      <c r="J71" s="103"/>
      <c r="K71" s="74"/>
      <c r="L71" s="103"/>
      <c r="M71" s="74"/>
      <c r="N71" s="104"/>
      <c r="O71" s="71"/>
      <c r="P71" s="105"/>
      <c r="Q71" s="106"/>
      <c r="R71" s="107"/>
      <c r="S71" s="73"/>
      <c r="T71" s="101"/>
      <c r="U71" s="71"/>
      <c r="V71" s="103"/>
      <c r="W71" s="74"/>
      <c r="X71" s="114">
        <v>1.0532407407407407E-4</v>
      </c>
      <c r="Y71" s="71">
        <v>235</v>
      </c>
      <c r="Z71" s="148">
        <v>1.1087962962962965E-4</v>
      </c>
      <c r="AA71" s="71">
        <v>196</v>
      </c>
      <c r="AB71" s="101"/>
      <c r="AC71" s="71"/>
      <c r="AD71" s="101"/>
      <c r="AE71" s="71"/>
      <c r="AF71" s="101"/>
      <c r="AG71" s="71"/>
      <c r="AH71" s="84">
        <f t="shared" si="1"/>
        <v>657</v>
      </c>
    </row>
    <row r="72" spans="1:34" x14ac:dyDescent="0.25">
      <c r="A72" s="5"/>
      <c r="B72" s="63" t="s">
        <v>164</v>
      </c>
      <c r="C72" s="112">
        <v>2002</v>
      </c>
      <c r="D72" s="100"/>
      <c r="E72" s="71"/>
      <c r="F72" s="100"/>
      <c r="G72" s="71"/>
      <c r="H72" s="132"/>
      <c r="I72" s="71"/>
      <c r="J72" s="103"/>
      <c r="K72" s="74"/>
      <c r="L72" s="103"/>
      <c r="M72" s="74"/>
      <c r="N72" s="166">
        <v>1.8287037037037038E-4</v>
      </c>
      <c r="O72" s="71">
        <v>203</v>
      </c>
      <c r="P72" s="152"/>
      <c r="Q72" s="106"/>
      <c r="R72" s="137">
        <v>1.9189814814814815E-4</v>
      </c>
      <c r="S72" s="73">
        <v>165</v>
      </c>
      <c r="T72" s="123">
        <v>1.7824074074074075E-4</v>
      </c>
      <c r="U72" s="71">
        <v>235</v>
      </c>
      <c r="V72" s="103"/>
      <c r="W72" s="74"/>
      <c r="X72" s="123"/>
      <c r="Y72" s="71"/>
      <c r="Z72" s="108"/>
      <c r="AA72" s="71"/>
      <c r="AB72" s="148"/>
      <c r="AC72" s="71"/>
      <c r="AD72" s="148"/>
      <c r="AE72" s="71"/>
      <c r="AF72" s="148"/>
      <c r="AG72" s="71"/>
      <c r="AH72" s="84">
        <f t="shared" si="1"/>
        <v>603</v>
      </c>
    </row>
    <row r="73" spans="1:34" x14ac:dyDescent="0.25">
      <c r="A73" s="5"/>
      <c r="B73" s="63" t="s">
        <v>151</v>
      </c>
      <c r="C73" s="112">
        <v>2003</v>
      </c>
      <c r="D73" s="100"/>
      <c r="E73" s="71"/>
      <c r="F73" s="100"/>
      <c r="G73" s="71"/>
      <c r="H73" s="132"/>
      <c r="I73" s="71"/>
      <c r="J73" s="103">
        <v>2.0555555555555557E-3</v>
      </c>
      <c r="K73" s="74">
        <v>270</v>
      </c>
      <c r="L73" s="103">
        <v>8.6921296296296312E-3</v>
      </c>
      <c r="M73" s="74">
        <v>50</v>
      </c>
      <c r="N73" s="114"/>
      <c r="O73" s="71"/>
      <c r="P73" s="152"/>
      <c r="Q73" s="106"/>
      <c r="R73" s="136"/>
      <c r="S73" s="73"/>
      <c r="T73" s="108"/>
      <c r="U73" s="71"/>
      <c r="V73" s="103"/>
      <c r="W73" s="74"/>
      <c r="X73" s="123"/>
      <c r="Y73" s="71"/>
      <c r="Z73" s="148">
        <v>5.060185185185186E-4</v>
      </c>
      <c r="AA73" s="71">
        <v>168</v>
      </c>
      <c r="AB73" s="148"/>
      <c r="AC73" s="71"/>
      <c r="AD73" s="148"/>
      <c r="AE73" s="71"/>
      <c r="AF73" s="148"/>
      <c r="AG73" s="71"/>
      <c r="AH73" s="84">
        <f t="shared" si="1"/>
        <v>488</v>
      </c>
    </row>
    <row r="74" spans="1:34" x14ac:dyDescent="0.25">
      <c r="A74" s="5"/>
      <c r="B74" s="63" t="s">
        <v>41</v>
      </c>
      <c r="C74" s="82">
        <v>2002</v>
      </c>
      <c r="D74" s="100"/>
      <c r="E74" s="71"/>
      <c r="F74" s="149">
        <v>1.5760416666666666E-3</v>
      </c>
      <c r="G74" s="71">
        <v>299</v>
      </c>
      <c r="H74" s="102"/>
      <c r="I74" s="71"/>
      <c r="J74" s="103"/>
      <c r="K74" s="74"/>
      <c r="L74" s="103"/>
      <c r="M74" s="74"/>
      <c r="N74" s="104"/>
      <c r="O74" s="71"/>
      <c r="P74" s="135"/>
      <c r="Q74" s="106"/>
      <c r="R74" s="136"/>
      <c r="S74" s="73"/>
      <c r="T74" s="102"/>
      <c r="U74" s="71"/>
      <c r="V74" s="103"/>
      <c r="W74" s="74"/>
      <c r="X74" s="114">
        <v>5.011574074074073E-4</v>
      </c>
      <c r="Y74" s="71">
        <v>182</v>
      </c>
      <c r="Z74" s="104"/>
      <c r="AA74" s="71"/>
      <c r="AB74" s="101"/>
      <c r="AC74" s="71"/>
      <c r="AD74" s="100"/>
      <c r="AE74" s="71"/>
      <c r="AF74" s="100"/>
      <c r="AG74" s="71"/>
      <c r="AH74" s="84">
        <f t="shared" si="1"/>
        <v>481</v>
      </c>
    </row>
    <row r="75" spans="1:34" x14ac:dyDescent="0.25">
      <c r="A75" s="5"/>
      <c r="B75" s="63" t="s">
        <v>104</v>
      </c>
      <c r="C75" s="112">
        <v>2002</v>
      </c>
      <c r="D75" s="132">
        <v>5.5081018518518521E-4</v>
      </c>
      <c r="E75" s="71">
        <v>84</v>
      </c>
      <c r="F75" s="133"/>
      <c r="G75" s="71"/>
      <c r="H75" s="154"/>
      <c r="I75" s="71"/>
      <c r="J75" s="121"/>
      <c r="K75" s="74"/>
      <c r="L75" s="121">
        <v>7.7974537037037031E-3</v>
      </c>
      <c r="M75" s="74">
        <v>140</v>
      </c>
      <c r="N75" s="126"/>
      <c r="O75" s="71"/>
      <c r="P75" s="135"/>
      <c r="Q75" s="106"/>
      <c r="R75" s="107"/>
      <c r="S75" s="73"/>
      <c r="T75" s="114"/>
      <c r="U75" s="71"/>
      <c r="V75" s="103"/>
      <c r="W75" s="74"/>
      <c r="X75" s="114"/>
      <c r="Y75" s="71"/>
      <c r="Z75" s="104"/>
      <c r="AA75" s="71"/>
      <c r="AB75" s="100">
        <v>9.8842592592592577E-5</v>
      </c>
      <c r="AC75" s="71">
        <v>138</v>
      </c>
      <c r="AD75" s="101"/>
      <c r="AE75" s="71"/>
      <c r="AF75" s="100"/>
      <c r="AG75" s="71"/>
      <c r="AH75" s="84">
        <f t="shared" si="1"/>
        <v>362</v>
      </c>
    </row>
    <row r="76" spans="1:34" x14ac:dyDescent="0.25">
      <c r="A76" s="5"/>
      <c r="B76" s="63" t="s">
        <v>128</v>
      </c>
      <c r="C76" s="112">
        <v>2001</v>
      </c>
      <c r="D76" s="100"/>
      <c r="E76" s="71"/>
      <c r="F76" s="101"/>
      <c r="G76" s="71"/>
      <c r="H76" s="155">
        <v>1.0879629629629629E-3</v>
      </c>
      <c r="I76" s="71">
        <v>341</v>
      </c>
      <c r="J76" s="103"/>
      <c r="K76" s="74"/>
      <c r="L76" s="103"/>
      <c r="M76" s="74"/>
      <c r="N76" s="104"/>
      <c r="O76" s="71"/>
      <c r="P76" s="105"/>
      <c r="Q76" s="106"/>
      <c r="R76" s="107"/>
      <c r="S76" s="73"/>
      <c r="T76" s="101"/>
      <c r="U76" s="71"/>
      <c r="V76" s="103"/>
      <c r="W76" s="74"/>
      <c r="X76" s="102"/>
      <c r="Y76" s="71"/>
      <c r="Z76" s="108"/>
      <c r="AA76" s="71"/>
      <c r="AB76" s="101"/>
      <c r="AC76" s="71"/>
      <c r="AD76" s="101"/>
      <c r="AE76" s="71"/>
      <c r="AF76" s="101"/>
      <c r="AG76" s="71"/>
      <c r="AH76" s="84">
        <f t="shared" si="1"/>
        <v>341</v>
      </c>
    </row>
    <row r="77" spans="1:34" x14ac:dyDescent="0.25">
      <c r="A77" s="5"/>
      <c r="B77" s="63" t="s">
        <v>175</v>
      </c>
      <c r="C77" s="112">
        <v>2002</v>
      </c>
      <c r="D77" s="100"/>
      <c r="E77" s="71"/>
      <c r="F77" s="100"/>
      <c r="G77" s="71"/>
      <c r="H77" s="132"/>
      <c r="I77" s="71"/>
      <c r="J77" s="103"/>
      <c r="K77" s="74"/>
      <c r="L77" s="103"/>
      <c r="M77" s="74"/>
      <c r="N77" s="102">
        <v>1.9131944444444446E-3</v>
      </c>
      <c r="O77" s="71">
        <v>296</v>
      </c>
      <c r="P77" s="152"/>
      <c r="Q77" s="106"/>
      <c r="R77" s="136"/>
      <c r="S77" s="73"/>
      <c r="T77" s="108"/>
      <c r="U77" s="71"/>
      <c r="V77" s="103"/>
      <c r="W77" s="74"/>
      <c r="X77" s="123"/>
      <c r="Y77" s="71"/>
      <c r="Z77" s="108"/>
      <c r="AA77" s="71"/>
      <c r="AB77" s="148"/>
      <c r="AC77" s="71"/>
      <c r="AD77" s="148"/>
      <c r="AE77" s="71"/>
      <c r="AF77" s="148"/>
      <c r="AG77" s="71"/>
      <c r="AH77" s="84">
        <f t="shared" si="1"/>
        <v>296</v>
      </c>
    </row>
    <row r="78" spans="1:34" x14ac:dyDescent="0.25">
      <c r="A78" s="5"/>
      <c r="B78" s="63" t="s">
        <v>162</v>
      </c>
      <c r="C78" s="112">
        <v>2002</v>
      </c>
      <c r="D78" s="100"/>
      <c r="E78" s="71"/>
      <c r="F78" s="100"/>
      <c r="G78" s="71"/>
      <c r="H78" s="132"/>
      <c r="I78" s="71"/>
      <c r="J78" s="103"/>
      <c r="K78" s="74"/>
      <c r="L78" s="103"/>
      <c r="M78" s="74"/>
      <c r="N78" s="166">
        <v>1.7129629629629632E-4</v>
      </c>
      <c r="O78" s="71">
        <v>291</v>
      </c>
      <c r="P78" s="152"/>
      <c r="Q78" s="106"/>
      <c r="R78" s="136"/>
      <c r="S78" s="73"/>
      <c r="T78" s="108"/>
      <c r="U78" s="71"/>
      <c r="V78" s="103"/>
      <c r="W78" s="74"/>
      <c r="X78" s="123"/>
      <c r="Y78" s="71"/>
      <c r="Z78" s="108"/>
      <c r="AA78" s="71"/>
      <c r="AB78" s="148"/>
      <c r="AC78" s="71"/>
      <c r="AD78" s="148"/>
      <c r="AE78" s="71"/>
      <c r="AF78" s="148"/>
      <c r="AG78" s="71"/>
      <c r="AH78" s="84">
        <f t="shared" si="1"/>
        <v>291</v>
      </c>
    </row>
    <row r="79" spans="1:34" x14ac:dyDescent="0.25">
      <c r="A79" s="5"/>
      <c r="B79" s="63" t="s">
        <v>145</v>
      </c>
      <c r="C79" s="112">
        <v>2003</v>
      </c>
      <c r="D79" s="100"/>
      <c r="E79" s="71"/>
      <c r="F79" s="100"/>
      <c r="G79" s="71"/>
      <c r="H79" s="132"/>
      <c r="I79" s="71"/>
      <c r="J79" s="103">
        <v>1.0856481481481481E-3</v>
      </c>
      <c r="K79" s="74">
        <v>280</v>
      </c>
      <c r="L79" s="103"/>
      <c r="M79" s="74"/>
      <c r="N79" s="114"/>
      <c r="O79" s="71"/>
      <c r="P79" s="152"/>
      <c r="Q79" s="106"/>
      <c r="R79" s="136"/>
      <c r="S79" s="73"/>
      <c r="T79" s="108"/>
      <c r="U79" s="71"/>
      <c r="V79" s="103"/>
      <c r="W79" s="74"/>
      <c r="X79" s="123"/>
      <c r="Y79" s="71"/>
      <c r="Z79" s="108"/>
      <c r="AA79" s="71"/>
      <c r="AB79" s="148"/>
      <c r="AC79" s="71"/>
      <c r="AD79" s="148"/>
      <c r="AE79" s="71"/>
      <c r="AF79" s="148"/>
      <c r="AG79" s="71"/>
      <c r="AH79" s="84">
        <f t="shared" si="1"/>
        <v>280</v>
      </c>
    </row>
    <row r="80" spans="1:34" x14ac:dyDescent="0.25">
      <c r="A80" s="5"/>
      <c r="B80" s="64" t="s">
        <v>102</v>
      </c>
      <c r="C80" s="131" t="s">
        <v>103</v>
      </c>
      <c r="D80" s="132">
        <v>4.7048611111111114E-4</v>
      </c>
      <c r="E80" s="71">
        <v>271</v>
      </c>
      <c r="F80" s="101"/>
      <c r="G80" s="71"/>
      <c r="H80" s="100"/>
      <c r="I80" s="71"/>
      <c r="J80" s="103"/>
      <c r="K80" s="74"/>
      <c r="L80" s="103"/>
      <c r="M80" s="74"/>
      <c r="N80" s="134"/>
      <c r="O80" s="71"/>
      <c r="P80" s="135"/>
      <c r="Q80" s="106"/>
      <c r="R80" s="137"/>
      <c r="S80" s="73"/>
      <c r="T80" s="100"/>
      <c r="U80" s="71"/>
      <c r="V80" s="103"/>
      <c r="W80" s="74"/>
      <c r="X80" s="138"/>
      <c r="Y80" s="71"/>
      <c r="Z80" s="114"/>
      <c r="AA80" s="71"/>
      <c r="AB80" s="101"/>
      <c r="AC80" s="71"/>
      <c r="AD80" s="108"/>
      <c r="AE80" s="71"/>
      <c r="AF80" s="108"/>
      <c r="AG80" s="71"/>
      <c r="AH80" s="84">
        <f t="shared" si="1"/>
        <v>271</v>
      </c>
    </row>
    <row r="81" spans="1:34" x14ac:dyDescent="0.25">
      <c r="A81" s="5"/>
      <c r="B81" s="63" t="s">
        <v>152</v>
      </c>
      <c r="C81" s="112">
        <v>2003</v>
      </c>
      <c r="D81" s="100"/>
      <c r="E81" s="71"/>
      <c r="F81" s="100"/>
      <c r="G81" s="71"/>
      <c r="H81" s="132"/>
      <c r="I81" s="71"/>
      <c r="J81" s="103">
        <v>2.3229166666666663E-3</v>
      </c>
      <c r="K81" s="74">
        <v>110</v>
      </c>
      <c r="L81" s="103"/>
      <c r="M81" s="74"/>
      <c r="N81" s="114"/>
      <c r="O81" s="71"/>
      <c r="P81" s="152"/>
      <c r="Q81" s="106"/>
      <c r="R81" s="136"/>
      <c r="S81" s="73"/>
      <c r="T81" s="108"/>
      <c r="U81" s="71"/>
      <c r="V81" s="103"/>
      <c r="W81" s="74"/>
      <c r="X81" s="123">
        <v>9.4907407407407389E-5</v>
      </c>
      <c r="Y81" s="71">
        <v>156</v>
      </c>
      <c r="Z81" s="108"/>
      <c r="AA81" s="71"/>
      <c r="AB81" s="148"/>
      <c r="AC81" s="71"/>
      <c r="AD81" s="148"/>
      <c r="AE81" s="71"/>
      <c r="AF81" s="148"/>
      <c r="AG81" s="71"/>
      <c r="AH81" s="84">
        <f t="shared" si="1"/>
        <v>266</v>
      </c>
    </row>
    <row r="82" spans="1:34" x14ac:dyDescent="0.25">
      <c r="A82" s="5"/>
      <c r="B82" s="63" t="s">
        <v>59</v>
      </c>
      <c r="C82" s="131" t="s">
        <v>101</v>
      </c>
      <c r="D82" s="100">
        <v>9.3171296296296315E-5</v>
      </c>
      <c r="E82" s="71">
        <v>243</v>
      </c>
      <c r="F82" s="108"/>
      <c r="G82" s="71"/>
      <c r="H82" s="134"/>
      <c r="I82" s="71"/>
      <c r="J82" s="120"/>
      <c r="K82" s="74"/>
      <c r="L82" s="103"/>
      <c r="M82" s="74"/>
      <c r="N82" s="134"/>
      <c r="O82" s="71"/>
      <c r="P82" s="136"/>
      <c r="Q82" s="73"/>
      <c r="R82" s="136"/>
      <c r="S82" s="73"/>
      <c r="T82" s="104"/>
      <c r="U82" s="71"/>
      <c r="V82" s="103"/>
      <c r="W82" s="74"/>
      <c r="X82" s="102"/>
      <c r="Y82" s="71"/>
      <c r="Z82" s="101"/>
      <c r="AA82" s="71"/>
      <c r="AB82" s="101"/>
      <c r="AC82" s="71"/>
      <c r="AD82" s="101"/>
      <c r="AE82" s="71"/>
      <c r="AF82" s="101"/>
      <c r="AG82" s="71"/>
      <c r="AH82" s="84">
        <f t="shared" si="1"/>
        <v>243</v>
      </c>
    </row>
    <row r="83" spans="1:34" x14ac:dyDescent="0.25">
      <c r="A83" s="5"/>
      <c r="B83" s="63" t="s">
        <v>126</v>
      </c>
      <c r="C83" s="112">
        <v>2002</v>
      </c>
      <c r="D83" s="100"/>
      <c r="E83" s="71"/>
      <c r="F83" s="101"/>
      <c r="G83" s="71"/>
      <c r="H83" s="104">
        <v>4.9490740740740734E-4</v>
      </c>
      <c r="I83" s="71">
        <v>197</v>
      </c>
      <c r="J83" s="103"/>
      <c r="K83" s="74"/>
      <c r="L83" s="103"/>
      <c r="M83" s="74"/>
      <c r="N83" s="104"/>
      <c r="O83" s="71"/>
      <c r="P83" s="105"/>
      <c r="Q83" s="106"/>
      <c r="R83" s="107"/>
      <c r="S83" s="73"/>
      <c r="T83" s="101"/>
      <c r="U83" s="71"/>
      <c r="V83" s="103"/>
      <c r="W83" s="74"/>
      <c r="X83" s="102"/>
      <c r="Y83" s="71"/>
      <c r="Z83" s="108"/>
      <c r="AA83" s="71"/>
      <c r="AB83" s="101"/>
      <c r="AC83" s="71"/>
      <c r="AD83" s="101"/>
      <c r="AE83" s="71"/>
      <c r="AF83" s="101"/>
      <c r="AG83" s="71"/>
      <c r="AH83" s="84">
        <f t="shared" si="1"/>
        <v>197</v>
      </c>
    </row>
    <row r="84" spans="1:34" x14ac:dyDescent="0.25">
      <c r="A84" s="5"/>
      <c r="B84" s="63" t="s">
        <v>68</v>
      </c>
      <c r="C84" s="112">
        <v>2001</v>
      </c>
      <c r="D84" s="100"/>
      <c r="E84" s="71"/>
      <c r="F84" s="101"/>
      <c r="G84" s="71"/>
      <c r="H84" s="100">
        <v>1.0092592592592593E-4</v>
      </c>
      <c r="I84" s="71">
        <v>110</v>
      </c>
      <c r="J84" s="103"/>
      <c r="K84" s="74"/>
      <c r="L84" s="103"/>
      <c r="M84" s="74"/>
      <c r="N84" s="104"/>
      <c r="O84" s="71"/>
      <c r="P84" s="105"/>
      <c r="Q84" s="106"/>
      <c r="R84" s="107"/>
      <c r="S84" s="73"/>
      <c r="T84" s="101"/>
      <c r="U84" s="71"/>
      <c r="V84" s="103"/>
      <c r="W84" s="74"/>
      <c r="X84" s="102"/>
      <c r="Y84" s="71"/>
      <c r="Z84" s="108"/>
      <c r="AA84" s="71"/>
      <c r="AB84" s="101"/>
      <c r="AC84" s="71"/>
      <c r="AD84" s="101"/>
      <c r="AE84" s="71"/>
      <c r="AF84" s="101"/>
      <c r="AG84" s="71"/>
      <c r="AH84" s="84">
        <f t="shared" si="1"/>
        <v>110</v>
      </c>
    </row>
    <row r="85" spans="1:34" ht="15.75" thickBot="1" x14ac:dyDescent="0.3">
      <c r="A85" s="27"/>
      <c r="B85" s="85"/>
      <c r="C85" s="86"/>
      <c r="D85" s="54"/>
      <c r="E85" s="28"/>
      <c r="F85" s="54"/>
      <c r="G85" s="28"/>
      <c r="H85" s="30"/>
      <c r="I85" s="28"/>
      <c r="J85" s="87"/>
      <c r="K85" s="88"/>
      <c r="L85" s="92"/>
      <c r="M85" s="88"/>
      <c r="N85" s="29"/>
      <c r="O85" s="28"/>
      <c r="P85" s="89"/>
      <c r="Q85" s="90"/>
      <c r="R85" s="50"/>
      <c r="S85" s="51"/>
      <c r="T85" s="54"/>
      <c r="U85" s="28"/>
      <c r="V85" s="87"/>
      <c r="W85" s="88"/>
      <c r="X85" s="30"/>
      <c r="Y85" s="28"/>
      <c r="Z85" s="91"/>
      <c r="AA85" s="28"/>
      <c r="AB85" s="54"/>
      <c r="AC85" s="28"/>
      <c r="AD85" s="54"/>
      <c r="AE85" s="28"/>
      <c r="AF85" s="54"/>
      <c r="AG85" s="28"/>
      <c r="AH85" s="42"/>
    </row>
    <row r="86" spans="1:34" ht="15.75" thickTop="1" x14ac:dyDescent="0.2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</row>
    <row r="87" spans="1:34" x14ac:dyDescent="0.25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</row>
    <row r="88" spans="1:34" x14ac:dyDescent="0.25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</row>
  </sheetData>
  <sortState ref="B7:AH26">
    <sortCondition descending="1" ref="AH7:AH26"/>
  </sortState>
  <mergeCells count="22">
    <mergeCell ref="AF4:AG4"/>
    <mergeCell ref="A1:AH1"/>
    <mergeCell ref="A2:AH2"/>
    <mergeCell ref="AC3:AH3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  <mergeCell ref="F4:G4"/>
    <mergeCell ref="H4:I4"/>
    <mergeCell ref="J4:K4"/>
    <mergeCell ref="A3:B3"/>
    <mergeCell ref="D4:E4"/>
    <mergeCell ref="A4:A5"/>
    <mergeCell ref="B4:B5"/>
    <mergeCell ref="C4:C5"/>
  </mergeCells>
  <pageMargins left="0" right="0" top="0" bottom="0" header="0.31496062992125984" footer="0.31496062992125984"/>
  <pageSetup paperSize="9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51"/>
  <sheetViews>
    <sheetView tabSelected="1" zoomScale="70" zoomScaleNormal="70" workbookViewId="0">
      <selection activeCell="A24" sqref="A24:XFD24"/>
    </sheetView>
  </sheetViews>
  <sheetFormatPr defaultRowHeight="15" x14ac:dyDescent="0.25"/>
  <cols>
    <col min="1" max="1" width="4.7109375" customWidth="1"/>
    <col min="2" max="2" width="23.28515625" customWidth="1"/>
    <col min="3" max="3" width="5.42578125" customWidth="1"/>
    <col min="4" max="4" width="8.42578125" style="13" customWidth="1"/>
    <col min="5" max="5" width="4.85546875" customWidth="1"/>
    <col min="6" max="6" width="8.5703125" style="52" customWidth="1"/>
    <col min="7" max="7" width="4.7109375" customWidth="1"/>
    <col min="8" max="8" width="8.42578125" customWidth="1"/>
    <col min="9" max="9" width="5.42578125" customWidth="1"/>
    <col min="10" max="10" width="7.28515625" style="26" customWidth="1"/>
    <col min="11" max="11" width="5.42578125" customWidth="1"/>
    <col min="12" max="12" width="6.7109375" customWidth="1"/>
    <col min="13" max="13" width="4.85546875" customWidth="1"/>
    <col min="14" max="14" width="6.85546875" customWidth="1"/>
    <col min="15" max="15" width="5.5703125" customWidth="1"/>
    <col min="16" max="16" width="7.42578125" style="21" customWidth="1"/>
    <col min="17" max="17" width="5.28515625" style="21" customWidth="1"/>
    <col min="18" max="18" width="6.85546875" style="43" customWidth="1"/>
    <col min="19" max="19" width="6.5703125" style="43" customWidth="1"/>
    <col min="20" max="20" width="7.85546875" customWidth="1"/>
    <col min="21" max="21" width="5.140625" customWidth="1"/>
    <col min="22" max="22" width="7.28515625" customWidth="1"/>
    <col min="23" max="23" width="6.140625" customWidth="1"/>
    <col min="24" max="24" width="6.42578125" style="75" customWidth="1"/>
    <col min="25" max="25" width="5" style="75" customWidth="1"/>
    <col min="26" max="26" width="7.42578125" style="31" customWidth="1"/>
    <col min="27" max="27" width="5.140625" customWidth="1"/>
    <col min="28" max="28" width="6.85546875" customWidth="1"/>
    <col min="29" max="29" width="5.140625" customWidth="1"/>
    <col min="30" max="30" width="8.28515625" style="52" customWidth="1"/>
    <col min="31" max="31" width="6.42578125" customWidth="1"/>
    <col min="32" max="32" width="8.28515625" style="52" customWidth="1"/>
    <col min="33" max="33" width="6.42578125" customWidth="1"/>
    <col min="34" max="34" width="7.28515625" style="10" customWidth="1"/>
  </cols>
  <sheetData>
    <row r="1" spans="1:35" ht="23.25" x14ac:dyDescent="0.35">
      <c r="A1" s="318" t="s">
        <v>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</row>
    <row r="2" spans="1:35" ht="23.25" x14ac:dyDescent="0.35">
      <c r="A2" s="319" t="s">
        <v>82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</row>
    <row r="3" spans="1:35" x14ac:dyDescent="0.25">
      <c r="A3" s="309" t="s">
        <v>26</v>
      </c>
      <c r="B3" s="309"/>
      <c r="R3" s="21"/>
      <c r="S3" s="21"/>
      <c r="T3" s="21"/>
      <c r="U3" s="21"/>
      <c r="AC3" s="320" t="s">
        <v>84</v>
      </c>
      <c r="AD3" s="320"/>
      <c r="AE3" s="320"/>
      <c r="AF3" s="320"/>
      <c r="AG3" s="320"/>
      <c r="AH3" s="320"/>
    </row>
    <row r="4" spans="1:35" x14ac:dyDescent="0.25">
      <c r="A4" s="312" t="s">
        <v>1</v>
      </c>
      <c r="B4" s="314" t="s">
        <v>2</v>
      </c>
      <c r="C4" s="314" t="s">
        <v>3</v>
      </c>
      <c r="D4" s="310" t="s">
        <v>85</v>
      </c>
      <c r="E4" s="311"/>
      <c r="F4" s="316" t="s">
        <v>86</v>
      </c>
      <c r="G4" s="317"/>
      <c r="H4" s="310" t="s">
        <v>87</v>
      </c>
      <c r="I4" s="311"/>
      <c r="J4" s="307" t="s">
        <v>88</v>
      </c>
      <c r="K4" s="308"/>
      <c r="L4" s="325" t="s">
        <v>89</v>
      </c>
      <c r="M4" s="326"/>
      <c r="N4" s="316" t="s">
        <v>90</v>
      </c>
      <c r="O4" s="317"/>
      <c r="P4" s="327" t="s">
        <v>181</v>
      </c>
      <c r="Q4" s="328"/>
      <c r="R4" s="329" t="s">
        <v>183</v>
      </c>
      <c r="S4" s="330"/>
      <c r="T4" s="327" t="s">
        <v>182</v>
      </c>
      <c r="U4" s="328"/>
      <c r="V4" s="307" t="s">
        <v>91</v>
      </c>
      <c r="W4" s="308"/>
      <c r="X4" s="321" t="s">
        <v>186</v>
      </c>
      <c r="Y4" s="322"/>
      <c r="Z4" s="323" t="s">
        <v>185</v>
      </c>
      <c r="AA4" s="324"/>
      <c r="AB4" s="316" t="s">
        <v>93</v>
      </c>
      <c r="AC4" s="317"/>
      <c r="AD4" s="316" t="s">
        <v>94</v>
      </c>
      <c r="AE4" s="317"/>
      <c r="AF4" s="316" t="s">
        <v>56</v>
      </c>
      <c r="AG4" s="317"/>
      <c r="AH4" s="11" t="s">
        <v>25</v>
      </c>
    </row>
    <row r="5" spans="1:35" x14ac:dyDescent="0.25">
      <c r="A5" s="313"/>
      <c r="B5" s="315"/>
      <c r="C5" s="315"/>
      <c r="D5" s="1" t="s">
        <v>24</v>
      </c>
      <c r="E5" s="1" t="s">
        <v>4</v>
      </c>
      <c r="F5" s="53" t="s">
        <v>24</v>
      </c>
      <c r="G5" s="1" t="s">
        <v>4</v>
      </c>
      <c r="H5" s="1" t="s">
        <v>24</v>
      </c>
      <c r="I5" s="1" t="s">
        <v>4</v>
      </c>
      <c r="J5" s="66" t="s">
        <v>24</v>
      </c>
      <c r="K5" s="56" t="s">
        <v>4</v>
      </c>
      <c r="L5" s="56" t="s">
        <v>24</v>
      </c>
      <c r="M5" s="56" t="s">
        <v>4</v>
      </c>
      <c r="N5" s="1" t="s">
        <v>24</v>
      </c>
      <c r="O5" s="1" t="s">
        <v>4</v>
      </c>
      <c r="P5" s="1" t="s">
        <v>24</v>
      </c>
      <c r="Q5" s="1" t="s">
        <v>4</v>
      </c>
      <c r="R5" s="44" t="s">
        <v>24</v>
      </c>
      <c r="S5" s="44" t="s">
        <v>4</v>
      </c>
      <c r="T5" s="22" t="s">
        <v>24</v>
      </c>
      <c r="U5" s="22" t="s">
        <v>4</v>
      </c>
      <c r="V5" s="56" t="s">
        <v>24</v>
      </c>
      <c r="W5" s="56" t="s">
        <v>4</v>
      </c>
      <c r="X5" s="1" t="s">
        <v>24</v>
      </c>
      <c r="Y5" s="1" t="s">
        <v>4</v>
      </c>
      <c r="Z5" s="81" t="s">
        <v>24</v>
      </c>
      <c r="AA5" s="1" t="s">
        <v>4</v>
      </c>
      <c r="AB5" s="1" t="s">
        <v>24</v>
      </c>
      <c r="AC5" s="1" t="s">
        <v>4</v>
      </c>
      <c r="AD5" s="53" t="s">
        <v>24</v>
      </c>
      <c r="AE5" s="1" t="s">
        <v>4</v>
      </c>
      <c r="AF5" s="53" t="s">
        <v>24</v>
      </c>
      <c r="AG5" s="1" t="s">
        <v>4</v>
      </c>
      <c r="AH5" s="1" t="s">
        <v>24</v>
      </c>
    </row>
    <row r="6" spans="1:35" x14ac:dyDescent="0.25">
      <c r="A6" s="274"/>
      <c r="B6" s="274"/>
      <c r="C6" s="274"/>
      <c r="D6" s="275"/>
      <c r="E6" s="275" t="s">
        <v>95</v>
      </c>
      <c r="F6" s="276"/>
      <c r="G6" s="274"/>
      <c r="H6" s="274"/>
      <c r="I6" s="274"/>
      <c r="J6" s="274"/>
      <c r="K6" s="274"/>
      <c r="L6" s="274"/>
      <c r="M6" s="274"/>
      <c r="N6" s="274"/>
      <c r="O6" s="274"/>
      <c r="P6" s="277"/>
      <c r="Q6" s="277"/>
      <c r="R6" s="278"/>
      <c r="S6" s="278"/>
      <c r="T6" s="274"/>
      <c r="U6" s="274"/>
      <c r="V6" s="274"/>
      <c r="W6" s="274"/>
      <c r="X6" s="279"/>
      <c r="Y6" s="279"/>
      <c r="Z6" s="280"/>
      <c r="AA6" s="274"/>
      <c r="AB6" s="274"/>
      <c r="AC6" s="274"/>
      <c r="AD6" s="276"/>
      <c r="AE6" s="274"/>
      <c r="AF6" s="276"/>
      <c r="AG6" s="274"/>
      <c r="AH6" s="281"/>
    </row>
    <row r="7" spans="1:35" x14ac:dyDescent="0.25">
      <c r="A7" s="4">
        <v>1</v>
      </c>
      <c r="B7" s="6" t="s">
        <v>15</v>
      </c>
      <c r="C7" s="61">
        <v>1999</v>
      </c>
      <c r="D7" s="17"/>
      <c r="E7" s="284"/>
      <c r="F7" s="272">
        <v>3.3138888888888888E-3</v>
      </c>
      <c r="G7" s="284">
        <v>606</v>
      </c>
      <c r="H7" s="141">
        <v>3.2538194444444446E-3</v>
      </c>
      <c r="I7" s="15">
        <v>650</v>
      </c>
      <c r="J7" s="233"/>
      <c r="K7" s="285"/>
      <c r="L7" s="72">
        <v>4.5821759259259262E-3</v>
      </c>
      <c r="M7" s="285">
        <v>600</v>
      </c>
      <c r="N7" s="218">
        <v>3.2979166666666664E-3</v>
      </c>
      <c r="O7" s="284">
        <v>618</v>
      </c>
      <c r="P7" s="246">
        <v>3.2418981481481478E-3</v>
      </c>
      <c r="Q7" s="286">
        <v>657</v>
      </c>
      <c r="R7" s="214"/>
      <c r="S7" s="46"/>
      <c r="T7" s="19">
        <v>1.5833333333333335E-3</v>
      </c>
      <c r="U7" s="284">
        <v>647</v>
      </c>
      <c r="V7" s="72"/>
      <c r="W7" s="285"/>
      <c r="X7" s="145">
        <v>1.1678240740740739E-3</v>
      </c>
      <c r="Y7" s="284">
        <v>547</v>
      </c>
      <c r="Z7" s="41"/>
      <c r="AA7" s="284"/>
      <c r="AB7" s="218">
        <v>4.4277777777777779E-3</v>
      </c>
      <c r="AC7" s="284">
        <v>690</v>
      </c>
      <c r="AD7" s="218"/>
      <c r="AE7" s="284"/>
      <c r="AF7" s="218"/>
      <c r="AG7" s="284"/>
      <c r="AH7" s="287">
        <f>SUM(E7+G7+I7+K7+M7+O7+Q7+S7+U7+W7+Y7+AA7+AC7+AE7+AG7)</f>
        <v>5015</v>
      </c>
      <c r="AI7" s="13"/>
    </row>
    <row r="8" spans="1:35" x14ac:dyDescent="0.25">
      <c r="A8" s="4">
        <v>2</v>
      </c>
      <c r="B8" s="60" t="s">
        <v>47</v>
      </c>
      <c r="C8" s="93">
        <v>1992</v>
      </c>
      <c r="D8" s="17">
        <v>1.1159722222222222E-3</v>
      </c>
      <c r="E8" s="15">
        <v>650</v>
      </c>
      <c r="F8" s="241">
        <v>1.5795138888888888E-3</v>
      </c>
      <c r="G8" s="15">
        <v>657</v>
      </c>
      <c r="H8" s="111">
        <v>1.1181712962962964E-3</v>
      </c>
      <c r="I8" s="15">
        <v>644</v>
      </c>
      <c r="J8" s="67">
        <v>8.8773148148148153E-4</v>
      </c>
      <c r="K8" s="57">
        <v>660</v>
      </c>
      <c r="L8" s="67">
        <v>2.221064814814815E-3</v>
      </c>
      <c r="M8" s="57">
        <v>450</v>
      </c>
      <c r="N8" s="19">
        <v>1.5995370370370371E-3</v>
      </c>
      <c r="O8" s="15">
        <v>622</v>
      </c>
      <c r="P8" s="168">
        <v>1.5844907407407407E-3</v>
      </c>
      <c r="Q8" s="20">
        <v>645</v>
      </c>
      <c r="R8" s="48"/>
      <c r="S8" s="46"/>
      <c r="T8" s="17"/>
      <c r="U8" s="15"/>
      <c r="V8" s="67"/>
      <c r="W8" s="57"/>
      <c r="X8" s="19"/>
      <c r="Y8" s="15"/>
      <c r="Z8" s="36">
        <v>2.1428240740740739E-3</v>
      </c>
      <c r="AA8" s="15">
        <v>525</v>
      </c>
      <c r="AB8" s="17"/>
      <c r="AC8" s="15"/>
      <c r="AD8" s="17">
        <v>1.6333333333333332E-3</v>
      </c>
      <c r="AE8" s="15">
        <v>577</v>
      </c>
      <c r="AF8" s="17"/>
      <c r="AG8" s="15"/>
      <c r="AH8" s="287">
        <f>SUM(E8+G8+I8+K8+O8+Q8+S8+U8+W8+Y8+AA8+AC8+AE8+AG8)</f>
        <v>4980</v>
      </c>
      <c r="AI8" s="13"/>
    </row>
    <row r="9" spans="1:35" x14ac:dyDescent="0.25">
      <c r="A9" s="273">
        <v>3</v>
      </c>
      <c r="B9" s="7" t="s">
        <v>33</v>
      </c>
      <c r="C9" s="32">
        <v>1998</v>
      </c>
      <c r="D9" s="55"/>
      <c r="E9" s="269"/>
      <c r="F9" s="231">
        <v>5.900462962962962E-4</v>
      </c>
      <c r="G9" s="269">
        <v>612</v>
      </c>
      <c r="H9" s="201"/>
      <c r="I9" s="269"/>
      <c r="J9" s="115"/>
      <c r="K9" s="282"/>
      <c r="L9" s="115">
        <v>6.9155092592592601E-3</v>
      </c>
      <c r="M9" s="282">
        <v>310</v>
      </c>
      <c r="N9" s="204">
        <v>5.8217592592592587E-4</v>
      </c>
      <c r="O9" s="269">
        <v>640</v>
      </c>
      <c r="P9" s="237">
        <v>5.8101851851851858E-4</v>
      </c>
      <c r="Q9" s="283">
        <v>647</v>
      </c>
      <c r="R9" s="213"/>
      <c r="S9" s="270"/>
      <c r="T9" s="224">
        <v>5.7986111111111118E-4</v>
      </c>
      <c r="U9" s="269">
        <v>653</v>
      </c>
      <c r="V9" s="115"/>
      <c r="W9" s="282"/>
      <c r="X9" s="201">
        <v>9.6643518518518519E-4</v>
      </c>
      <c r="Y9" s="269">
        <v>630</v>
      </c>
      <c r="Z9" s="217">
        <v>1.0039351851851852E-3</v>
      </c>
      <c r="AA9" s="269">
        <v>519</v>
      </c>
      <c r="AB9" s="55">
        <v>9.7696759259259264E-4</v>
      </c>
      <c r="AC9" s="269">
        <v>594</v>
      </c>
      <c r="AD9" s="55"/>
      <c r="AE9" s="269"/>
      <c r="AF9" s="55"/>
      <c r="AG9" s="269"/>
      <c r="AH9" s="271">
        <f>SUM(E9+G9+I9+K9+M9+O9+Q9+S9+U9+W9+Y9+AA9+AC9+AE9+AG9)</f>
        <v>4605</v>
      </c>
      <c r="AI9" s="13"/>
    </row>
    <row r="10" spans="1:35" x14ac:dyDescent="0.25">
      <c r="A10" s="4">
        <v>4</v>
      </c>
      <c r="B10" s="8" t="s">
        <v>28</v>
      </c>
      <c r="C10" s="93">
        <v>1996</v>
      </c>
      <c r="D10" s="97">
        <v>1.8046296296296293E-3</v>
      </c>
      <c r="E10" s="15">
        <v>543</v>
      </c>
      <c r="F10" s="178">
        <v>2.8901620370370366E-3</v>
      </c>
      <c r="G10" s="15">
        <v>545</v>
      </c>
      <c r="H10" s="111">
        <v>1.8157407407407408E-3</v>
      </c>
      <c r="I10" s="15">
        <v>527</v>
      </c>
      <c r="J10" s="67">
        <v>1.7465277777777781E-3</v>
      </c>
      <c r="K10" s="57">
        <v>640</v>
      </c>
      <c r="L10" s="67">
        <v>6.3969907407407404E-3</v>
      </c>
      <c r="M10" s="57">
        <v>470</v>
      </c>
      <c r="N10" s="18"/>
      <c r="O10" s="15"/>
      <c r="P10" s="173">
        <v>2.8692129629629627E-3</v>
      </c>
      <c r="Q10" s="20">
        <v>565</v>
      </c>
      <c r="R10" s="226"/>
      <c r="S10" s="46"/>
      <c r="T10" s="16"/>
      <c r="U10" s="15"/>
      <c r="V10" s="67"/>
      <c r="W10" s="57"/>
      <c r="X10" s="35">
        <v>1.0127314814814814E-3</v>
      </c>
      <c r="Y10" s="15">
        <v>499</v>
      </c>
      <c r="Z10" s="36">
        <v>1.8038194444444445E-3</v>
      </c>
      <c r="AA10" s="15">
        <v>541</v>
      </c>
      <c r="AB10" s="36"/>
      <c r="AC10" s="15"/>
      <c r="AD10" s="36"/>
      <c r="AE10" s="15"/>
      <c r="AF10" s="36">
        <v>1.3962962962962965E-3</v>
      </c>
      <c r="AG10" s="15">
        <v>566</v>
      </c>
      <c r="AH10" s="84">
        <f>SUM(E10+G10+I10+K10+O10+Q10+S10+U10+W10+Y10+AA10+AC10+AE10+AG10)</f>
        <v>4426</v>
      </c>
    </row>
    <row r="11" spans="1:35" x14ac:dyDescent="0.25">
      <c r="A11" s="4">
        <v>5</v>
      </c>
      <c r="B11" s="240" t="s">
        <v>36</v>
      </c>
      <c r="C11" s="94">
        <v>1995</v>
      </c>
      <c r="D11" s="17">
        <v>5.1030092592592587E-4</v>
      </c>
      <c r="E11" s="15">
        <v>438</v>
      </c>
      <c r="F11" s="210">
        <v>7.2013888888888876E-4</v>
      </c>
      <c r="G11" s="15">
        <v>504</v>
      </c>
      <c r="H11" s="19"/>
      <c r="I11" s="15"/>
      <c r="J11" s="67">
        <v>9.1550925925925925E-4</v>
      </c>
      <c r="K11" s="57">
        <v>590</v>
      </c>
      <c r="L11" s="69"/>
      <c r="M11" s="57"/>
      <c r="N11" s="162">
        <v>6.8981481481481487E-4</v>
      </c>
      <c r="O11" s="15">
        <v>591</v>
      </c>
      <c r="P11" s="168">
        <v>7.1874999999999988E-4</v>
      </c>
      <c r="Q11" s="20">
        <v>500</v>
      </c>
      <c r="R11" s="47"/>
      <c r="S11" s="46"/>
      <c r="T11" s="36"/>
      <c r="U11" s="15"/>
      <c r="V11" s="67"/>
      <c r="W11" s="57"/>
      <c r="X11" s="38">
        <v>4.9884259259259261E-4</v>
      </c>
      <c r="Y11" s="15">
        <v>482</v>
      </c>
      <c r="Z11" s="39">
        <v>5.07175925925926E-4</v>
      </c>
      <c r="AA11" s="15">
        <v>446</v>
      </c>
      <c r="AB11" s="16">
        <v>5.0983796296296291E-4</v>
      </c>
      <c r="AC11" s="15">
        <v>438</v>
      </c>
      <c r="AD11" s="36">
        <v>7.0740740740740736E-4</v>
      </c>
      <c r="AE11" s="15">
        <v>542</v>
      </c>
      <c r="AF11" s="39">
        <v>3.2164351851851852E-4</v>
      </c>
      <c r="AG11" s="15">
        <v>505</v>
      </c>
      <c r="AH11" s="84">
        <f>SUM(G11+I11+K11+M11+O11+Q11+S11+U11+W11+Y11+AA11+AE11+AG11)</f>
        <v>4160</v>
      </c>
    </row>
    <row r="12" spans="1:35" x14ac:dyDescent="0.25">
      <c r="A12" s="4">
        <v>6</v>
      </c>
      <c r="B12" s="7" t="s">
        <v>119</v>
      </c>
      <c r="C12" s="61">
        <v>1995</v>
      </c>
      <c r="D12" s="17"/>
      <c r="E12" s="76"/>
      <c r="F12" s="209">
        <v>6.4239583333333336E-3</v>
      </c>
      <c r="G12" s="76">
        <v>459</v>
      </c>
      <c r="H12" s="141">
        <v>1.8328703703703701E-3</v>
      </c>
      <c r="I12" s="76">
        <v>502</v>
      </c>
      <c r="J12" s="211">
        <v>1.7962962962962965E-3</v>
      </c>
      <c r="K12" s="78">
        <v>550</v>
      </c>
      <c r="L12" s="72"/>
      <c r="M12" s="57"/>
      <c r="N12" s="12"/>
      <c r="O12" s="15"/>
      <c r="P12" s="145">
        <v>2.9652777777777772E-3</v>
      </c>
      <c r="Q12" s="79">
        <v>477</v>
      </c>
      <c r="R12" s="239"/>
      <c r="S12" s="80"/>
      <c r="T12" s="218"/>
      <c r="U12" s="15"/>
      <c r="V12" s="77">
        <v>1.8680555555555553E-3</v>
      </c>
      <c r="W12" s="78">
        <v>450</v>
      </c>
      <c r="X12" s="145"/>
      <c r="Y12" s="76"/>
      <c r="Z12" s="41">
        <v>1.8422453703703706E-3</v>
      </c>
      <c r="AA12" s="76">
        <v>486</v>
      </c>
      <c r="AB12" s="218">
        <v>4.0960648148148154E-3</v>
      </c>
      <c r="AC12" s="76">
        <v>470</v>
      </c>
      <c r="AD12" s="218"/>
      <c r="AE12" s="76"/>
      <c r="AF12" s="218">
        <v>1.4253472222222222E-3</v>
      </c>
      <c r="AG12" s="76">
        <v>511</v>
      </c>
      <c r="AH12" s="84">
        <f>SUM(E12+G12+I12+K12+M12+O12+Q12+S12+U12+W12+Y12+AA12+AC12+AE12+AG12)</f>
        <v>3905</v>
      </c>
    </row>
    <row r="13" spans="1:35" x14ac:dyDescent="0.25">
      <c r="A13" s="5">
        <v>7</v>
      </c>
      <c r="B13" s="65" t="s">
        <v>130</v>
      </c>
      <c r="C13" s="125">
        <v>1998</v>
      </c>
      <c r="D13" s="17"/>
      <c r="E13" s="15"/>
      <c r="F13" s="17"/>
      <c r="G13" s="15"/>
      <c r="H13" s="129">
        <v>1.0372685185185185E-3</v>
      </c>
      <c r="I13" s="15">
        <v>439</v>
      </c>
      <c r="J13" s="67">
        <v>1.7372685185185188E-3</v>
      </c>
      <c r="K13" s="57">
        <v>650</v>
      </c>
      <c r="L13" s="67"/>
      <c r="M13" s="57"/>
      <c r="N13" s="12"/>
      <c r="O13" s="15"/>
      <c r="P13" s="168">
        <v>1.4270833333333334E-3</v>
      </c>
      <c r="Q13" s="20">
        <v>504</v>
      </c>
      <c r="R13" s="59"/>
      <c r="S13" s="46"/>
      <c r="T13" s="19">
        <v>1.4351851851851854E-3</v>
      </c>
      <c r="U13" s="15">
        <v>489</v>
      </c>
      <c r="V13" s="67">
        <v>1.9664351851851852E-3</v>
      </c>
      <c r="W13" s="57">
        <v>340</v>
      </c>
      <c r="X13" s="18"/>
      <c r="Y13" s="15"/>
      <c r="Z13" s="17">
        <v>1.0256944444444445E-3</v>
      </c>
      <c r="AA13" s="15">
        <v>465</v>
      </c>
      <c r="AB13" s="17">
        <v>1.0195601851851852E-3</v>
      </c>
      <c r="AC13" s="15">
        <v>481</v>
      </c>
      <c r="AD13" s="253"/>
      <c r="AE13" s="15"/>
      <c r="AF13" s="16">
        <v>6.2222222222222225E-4</v>
      </c>
      <c r="AG13" s="15">
        <v>463</v>
      </c>
      <c r="AH13" s="84">
        <f>SUM(E13+G13+I13+K13+M13+O13+Q13+S13+U13+W13+Y13+AA13+AC13+AE13+AG13)</f>
        <v>3831</v>
      </c>
    </row>
    <row r="14" spans="1:35" x14ac:dyDescent="0.25">
      <c r="A14" s="5">
        <v>8</v>
      </c>
      <c r="B14" s="6" t="s">
        <v>13</v>
      </c>
      <c r="C14" s="9">
        <v>2000</v>
      </c>
      <c r="D14" s="17">
        <v>1.0436342592592591E-3</v>
      </c>
      <c r="E14" s="15">
        <v>427</v>
      </c>
      <c r="F14" s="178">
        <v>1.4697916666666663E-3</v>
      </c>
      <c r="G14" s="15">
        <v>436</v>
      </c>
      <c r="H14" s="129">
        <v>1.039236111111111E-3</v>
      </c>
      <c r="I14" s="15">
        <v>437</v>
      </c>
      <c r="J14" s="67">
        <v>1.8229166666666665E-3</v>
      </c>
      <c r="K14" s="57">
        <v>510</v>
      </c>
      <c r="L14" s="69">
        <v>7.2870370370370372E-3</v>
      </c>
      <c r="M14" s="57">
        <v>220</v>
      </c>
      <c r="N14" s="19">
        <v>1.4525462962962964E-3</v>
      </c>
      <c r="O14" s="15">
        <v>460</v>
      </c>
      <c r="P14" s="168">
        <v>1.4594907407407406E-3</v>
      </c>
      <c r="Q14" s="20">
        <v>449</v>
      </c>
      <c r="R14" s="48"/>
      <c r="S14" s="46"/>
      <c r="T14" s="17"/>
      <c r="U14" s="15"/>
      <c r="V14" s="67">
        <v>2.0752314814814813E-3</v>
      </c>
      <c r="W14" s="57">
        <v>250</v>
      </c>
      <c r="X14" s="19"/>
      <c r="Y14" s="15"/>
      <c r="Z14" s="36">
        <v>1.1142361111111112E-3</v>
      </c>
      <c r="AA14" s="15">
        <v>298</v>
      </c>
      <c r="AB14" s="17">
        <v>1.1229166666666666E-3</v>
      </c>
      <c r="AC14" s="15">
        <v>284</v>
      </c>
      <c r="AD14" s="17">
        <v>1.5385416666666666E-3</v>
      </c>
      <c r="AE14" s="15">
        <v>342</v>
      </c>
      <c r="AF14" s="17"/>
      <c r="AG14" s="15"/>
      <c r="AH14" s="84">
        <f>SUM(E14+G14+I14+K14+O14+Q14+S14+U14+Y14+AA14+AE14+AG14)</f>
        <v>3359</v>
      </c>
    </row>
    <row r="15" spans="1:35" x14ac:dyDescent="0.25">
      <c r="A15" s="5">
        <v>9</v>
      </c>
      <c r="B15" s="6" t="s">
        <v>9</v>
      </c>
      <c r="C15" s="93">
        <v>2000</v>
      </c>
      <c r="D15" s="17"/>
      <c r="E15" s="15"/>
      <c r="F15" s="109"/>
      <c r="G15" s="15"/>
      <c r="H15" s="130">
        <v>5.4409722222222218E-4</v>
      </c>
      <c r="I15" s="15">
        <v>325</v>
      </c>
      <c r="J15" s="68">
        <v>1.0567129629629631E-3</v>
      </c>
      <c r="K15" s="57">
        <v>320</v>
      </c>
      <c r="L15" s="67">
        <v>2.5983796296296297E-3</v>
      </c>
      <c r="M15" s="57">
        <v>30</v>
      </c>
      <c r="N15" s="19">
        <v>1.7708333333333332E-3</v>
      </c>
      <c r="O15" s="15">
        <v>415</v>
      </c>
      <c r="P15" s="45"/>
      <c r="Q15" s="46"/>
      <c r="R15" s="45"/>
      <c r="S15" s="46"/>
      <c r="T15" s="12"/>
      <c r="U15" s="15"/>
      <c r="V15" s="67">
        <v>1.0324074074074074E-3</v>
      </c>
      <c r="W15" s="57">
        <v>360</v>
      </c>
      <c r="X15" s="19"/>
      <c r="Y15" s="15"/>
      <c r="Z15" s="17">
        <v>1.2749999999999999E-3</v>
      </c>
      <c r="AA15" s="15">
        <v>381</v>
      </c>
      <c r="AB15" s="17">
        <v>1.241898148148148E-3</v>
      </c>
      <c r="AC15" s="15">
        <v>426</v>
      </c>
      <c r="AD15" s="17">
        <v>1.7278935185185184E-3</v>
      </c>
      <c r="AE15" s="15">
        <v>462</v>
      </c>
      <c r="AF15" s="17">
        <v>1.6853009259259258E-3</v>
      </c>
      <c r="AG15" s="15">
        <v>511</v>
      </c>
      <c r="AH15" s="84">
        <f>SUM(E15+G15+I15+K15+O15+Q15+S15+U15+W15+Y15+AA15+AC15+AE15+AG15)</f>
        <v>3200</v>
      </c>
    </row>
    <row r="16" spans="1:35" x14ac:dyDescent="0.25">
      <c r="A16" s="5">
        <v>10</v>
      </c>
      <c r="B16" s="7" t="s">
        <v>14</v>
      </c>
      <c r="C16" s="9">
        <v>1999</v>
      </c>
      <c r="D16" s="97">
        <v>1.0921296296296297E-3</v>
      </c>
      <c r="E16" s="15">
        <v>333</v>
      </c>
      <c r="F16" s="34"/>
      <c r="G16" s="15"/>
      <c r="H16" s="129">
        <v>1.0682870370370371E-3</v>
      </c>
      <c r="I16" s="15">
        <v>376</v>
      </c>
      <c r="J16" s="68">
        <v>1.9039351851851854E-3</v>
      </c>
      <c r="K16" s="57">
        <v>410</v>
      </c>
      <c r="L16" s="67">
        <v>1.3657407407407408E-2</v>
      </c>
      <c r="M16" s="57">
        <v>130</v>
      </c>
      <c r="N16" s="12"/>
      <c r="O16" s="15"/>
      <c r="P16" s="235">
        <v>1.5092592592592595E-3</v>
      </c>
      <c r="Q16" s="20">
        <v>377</v>
      </c>
      <c r="R16" s="49"/>
      <c r="S16" s="46"/>
      <c r="T16" s="18">
        <v>6.5277777777777773E-4</v>
      </c>
      <c r="U16" s="15">
        <v>348</v>
      </c>
      <c r="V16" s="67">
        <v>1.9872685185185189E-3</v>
      </c>
      <c r="W16" s="57">
        <v>330</v>
      </c>
      <c r="X16" s="223"/>
      <c r="Y16" s="15"/>
      <c r="Z16" s="36">
        <v>1.0519675925925924E-3</v>
      </c>
      <c r="AA16" s="15">
        <v>409</v>
      </c>
      <c r="AB16" s="40">
        <v>1.044560185185185E-3</v>
      </c>
      <c r="AC16" s="15">
        <v>425</v>
      </c>
      <c r="AD16" s="40">
        <v>1.4818287037037037E-3</v>
      </c>
      <c r="AE16" s="15">
        <v>418</v>
      </c>
      <c r="AF16" s="40"/>
      <c r="AG16" s="15"/>
      <c r="AH16" s="84">
        <f>SUM(E16+G16+I16+K16+O16+Q16+S16+U16+Y16+AA16+AC16+AE16+AG16)</f>
        <v>3096</v>
      </c>
    </row>
    <row r="17" spans="1:35" x14ac:dyDescent="0.25">
      <c r="A17" s="5">
        <v>11</v>
      </c>
      <c r="B17" s="8" t="s">
        <v>106</v>
      </c>
      <c r="C17" s="249" t="s">
        <v>107</v>
      </c>
      <c r="D17" s="97">
        <v>1.4050925925925925E-3</v>
      </c>
      <c r="E17" s="15">
        <v>242</v>
      </c>
      <c r="F17" s="207"/>
      <c r="G17" s="15"/>
      <c r="H17" s="111">
        <v>1.4059027777777778E-3</v>
      </c>
      <c r="I17" s="15">
        <v>243</v>
      </c>
      <c r="J17" s="208"/>
      <c r="K17" s="57"/>
      <c r="L17" s="67"/>
      <c r="M17" s="57"/>
      <c r="N17" s="12"/>
      <c r="O17" s="15"/>
      <c r="P17" s="23"/>
      <c r="Q17" s="20"/>
      <c r="R17" s="48"/>
      <c r="S17" s="46"/>
      <c r="T17" s="17"/>
      <c r="U17" s="15"/>
      <c r="V17" s="67">
        <v>1.1631944444444443E-3</v>
      </c>
      <c r="W17" s="57">
        <v>200</v>
      </c>
      <c r="X17" s="19">
        <v>1.2928240740740741E-3</v>
      </c>
      <c r="Y17" s="15">
        <v>359</v>
      </c>
      <c r="Z17" s="36">
        <v>1.3094907407407411E-3</v>
      </c>
      <c r="AA17" s="15">
        <v>339</v>
      </c>
      <c r="AB17" s="17">
        <v>2.382638888888889E-3</v>
      </c>
      <c r="AC17" s="15">
        <v>339</v>
      </c>
      <c r="AD17" s="17">
        <v>1.8339120370370369E-3</v>
      </c>
      <c r="AE17" s="15">
        <v>359</v>
      </c>
      <c r="AF17" s="267">
        <v>1.8697916666666665E-3</v>
      </c>
      <c r="AG17" s="15">
        <v>330</v>
      </c>
      <c r="AH17" s="84">
        <f t="shared" ref="AH17:AH48" si="0">SUM(E17+G17+I17+K17+M17+O17+Q17+S17+U17+W17+Y17+AA17+AC17+AE17+AG17)</f>
        <v>2411</v>
      </c>
    </row>
    <row r="18" spans="1:35" x14ac:dyDescent="0.25">
      <c r="A18" s="5"/>
      <c r="B18" s="300" t="s">
        <v>27</v>
      </c>
      <c r="C18" s="93">
        <v>1990</v>
      </c>
      <c r="D18" s="36">
        <v>1.8821759259259258E-3</v>
      </c>
      <c r="E18" s="15">
        <v>861</v>
      </c>
      <c r="F18" s="178">
        <v>2.9531250000000005E-3</v>
      </c>
      <c r="G18" s="15">
        <v>929</v>
      </c>
      <c r="H18" s="111">
        <v>1.0510416666666667E-3</v>
      </c>
      <c r="I18" s="15">
        <v>812</v>
      </c>
      <c r="J18" s="68"/>
      <c r="K18" s="57"/>
      <c r="L18" s="67">
        <v>4.3923611111111116E-3</v>
      </c>
      <c r="M18" s="57">
        <v>700</v>
      </c>
      <c r="N18" s="19">
        <v>2.9803240740740745E-3</v>
      </c>
      <c r="O18" s="15">
        <v>896</v>
      </c>
      <c r="P18" s="47">
        <v>2.9283564814814814E-3</v>
      </c>
      <c r="Q18" s="46">
        <v>957</v>
      </c>
      <c r="R18" s="47"/>
      <c r="S18" s="46"/>
      <c r="T18" s="18">
        <v>6.5393518518518524E-4</v>
      </c>
      <c r="U18" s="15">
        <v>729</v>
      </c>
      <c r="V18" s="67"/>
      <c r="W18" s="57"/>
      <c r="X18" s="35"/>
      <c r="Y18" s="15"/>
      <c r="Z18" s="37"/>
      <c r="AA18" s="15"/>
      <c r="AB18" s="39"/>
      <c r="AC18" s="15"/>
      <c r="AD18" s="39"/>
      <c r="AE18" s="15"/>
      <c r="AF18" s="39"/>
      <c r="AG18" s="15"/>
      <c r="AH18" s="84">
        <f t="shared" si="0"/>
        <v>5884</v>
      </c>
    </row>
    <row r="19" spans="1:35" x14ac:dyDescent="0.25">
      <c r="A19" s="5"/>
      <c r="B19" s="65" t="s">
        <v>21</v>
      </c>
      <c r="C19" s="93">
        <v>2000</v>
      </c>
      <c r="D19" s="17">
        <v>8.6226851851851859E-5</v>
      </c>
      <c r="E19" s="15">
        <v>456</v>
      </c>
      <c r="F19" s="242">
        <v>5.8506944444444437E-4</v>
      </c>
      <c r="G19" s="15">
        <v>639</v>
      </c>
      <c r="H19" s="184">
        <v>5.9189814814814814E-4</v>
      </c>
      <c r="I19" s="15">
        <v>602</v>
      </c>
      <c r="J19" s="67"/>
      <c r="K19" s="57"/>
      <c r="L19" s="67"/>
      <c r="M19" s="57"/>
      <c r="N19" s="162">
        <v>1.2962962962962963E-4</v>
      </c>
      <c r="O19" s="15">
        <v>569</v>
      </c>
      <c r="P19" s="175">
        <v>5.7407407407407407E-4</v>
      </c>
      <c r="Q19" s="20">
        <v>687</v>
      </c>
      <c r="R19" s="48"/>
      <c r="S19" s="46"/>
      <c r="T19" s="18">
        <v>5.9490740740740739E-4</v>
      </c>
      <c r="U19" s="15">
        <v>573</v>
      </c>
      <c r="V19" s="67"/>
      <c r="W19" s="57"/>
      <c r="X19" s="19"/>
      <c r="Y19" s="15"/>
      <c r="Z19" s="36"/>
      <c r="AA19" s="15"/>
      <c r="AB19" s="17"/>
      <c r="AC19" s="15"/>
      <c r="AD19" s="17"/>
      <c r="AE19" s="15"/>
      <c r="AF19" s="17"/>
      <c r="AG19" s="15"/>
      <c r="AH19" s="84">
        <f t="shared" si="0"/>
        <v>3526</v>
      </c>
    </row>
    <row r="20" spans="1:35" x14ac:dyDescent="0.25">
      <c r="A20" s="5"/>
      <c r="B20" s="65" t="s">
        <v>114</v>
      </c>
      <c r="C20" s="61">
        <v>1998</v>
      </c>
      <c r="D20" s="17"/>
      <c r="E20" s="15"/>
      <c r="F20" s="243">
        <v>5.9108796296296296E-4</v>
      </c>
      <c r="G20" s="15">
        <v>606</v>
      </c>
      <c r="H20" s="185"/>
      <c r="I20" s="15"/>
      <c r="J20" s="68">
        <v>1.7372685185185188E-3</v>
      </c>
      <c r="K20" s="57">
        <v>650</v>
      </c>
      <c r="L20" s="68"/>
      <c r="M20" s="57"/>
      <c r="N20" s="35"/>
      <c r="O20" s="15"/>
      <c r="P20" s="175">
        <v>2.5462962962962961E-4</v>
      </c>
      <c r="Q20" s="20">
        <v>700</v>
      </c>
      <c r="R20" s="48"/>
      <c r="S20" s="46"/>
      <c r="T20" s="18">
        <v>1.2500000000000003E-4</v>
      </c>
      <c r="U20" s="15">
        <v>702</v>
      </c>
      <c r="V20" s="67">
        <v>1.9537037037037036E-3</v>
      </c>
      <c r="W20" s="57">
        <v>360</v>
      </c>
      <c r="X20" s="19"/>
      <c r="Y20" s="15"/>
      <c r="Z20" s="39">
        <v>4.2858796296296292E-4</v>
      </c>
      <c r="AA20" s="15">
        <v>458</v>
      </c>
      <c r="AB20" s="17"/>
      <c r="AC20" s="15"/>
      <c r="AD20" s="17"/>
      <c r="AE20" s="15"/>
      <c r="AF20" s="17"/>
      <c r="AG20" s="15"/>
      <c r="AH20" s="84">
        <f t="shared" si="0"/>
        <v>3476</v>
      </c>
    </row>
    <row r="21" spans="1:35" x14ac:dyDescent="0.25">
      <c r="A21" s="5"/>
      <c r="B21" s="301" t="s">
        <v>124</v>
      </c>
      <c r="C21" s="117">
        <v>1993</v>
      </c>
      <c r="D21" s="17"/>
      <c r="E21" s="15"/>
      <c r="F21" s="17"/>
      <c r="G21" s="15"/>
      <c r="H21" s="127">
        <v>8.5185185185185198E-5</v>
      </c>
      <c r="I21" s="15">
        <v>501</v>
      </c>
      <c r="J21" s="67">
        <v>1.8194444444444445E-3</v>
      </c>
      <c r="K21" s="57">
        <v>510</v>
      </c>
      <c r="L21" s="67"/>
      <c r="M21" s="57"/>
      <c r="N21" s="33"/>
      <c r="O21" s="15"/>
      <c r="P21" s="175">
        <v>1.2500000000000003E-4</v>
      </c>
      <c r="Q21" s="20">
        <v>702</v>
      </c>
      <c r="R21" s="45"/>
      <c r="S21" s="46"/>
      <c r="T21" s="18">
        <v>1.2847222222222223E-4</v>
      </c>
      <c r="U21" s="15">
        <v>600</v>
      </c>
      <c r="V21" s="67"/>
      <c r="W21" s="57"/>
      <c r="X21" s="19"/>
      <c r="Y21" s="15"/>
      <c r="Z21" s="16">
        <v>8.3333333333333331E-5</v>
      </c>
      <c r="AA21" s="15">
        <v>592</v>
      </c>
      <c r="AB21" s="16">
        <v>8.3912037037037031E-5</v>
      </c>
      <c r="AC21" s="15">
        <v>562</v>
      </c>
      <c r="AD21" s="17"/>
      <c r="AE21" s="15"/>
      <c r="AF21" s="17"/>
      <c r="AG21" s="15"/>
      <c r="AH21" s="84">
        <f t="shared" si="0"/>
        <v>3467</v>
      </c>
    </row>
    <row r="22" spans="1:35" x14ac:dyDescent="0.25">
      <c r="A22" s="5"/>
      <c r="B22" s="65" t="s">
        <v>46</v>
      </c>
      <c r="C22" s="96">
        <v>1993</v>
      </c>
      <c r="D22" s="17"/>
      <c r="E22" s="15"/>
      <c r="F22" s="17"/>
      <c r="G22" s="15"/>
      <c r="H22" s="129">
        <v>1.0184027777777776E-3</v>
      </c>
      <c r="I22" s="15">
        <v>484</v>
      </c>
      <c r="J22" s="67">
        <v>1.7175925925925926E-3</v>
      </c>
      <c r="K22" s="57">
        <v>690</v>
      </c>
      <c r="L22" s="67">
        <v>6.7488425925925936E-3</v>
      </c>
      <c r="M22" s="57">
        <v>350</v>
      </c>
      <c r="N22" s="12"/>
      <c r="O22" s="15"/>
      <c r="P22" s="23"/>
      <c r="Q22" s="20"/>
      <c r="R22" s="48"/>
      <c r="S22" s="46"/>
      <c r="T22" s="17"/>
      <c r="U22" s="15"/>
      <c r="V22" s="67">
        <v>1.8599537037037037E-3</v>
      </c>
      <c r="W22" s="57">
        <v>470</v>
      </c>
      <c r="X22" s="19"/>
      <c r="Y22" s="15"/>
      <c r="Z22" s="36">
        <v>1.8045138888888887E-3</v>
      </c>
      <c r="AA22" s="15">
        <v>537</v>
      </c>
      <c r="AB22" s="17">
        <v>4.1872685185185181E-3</v>
      </c>
      <c r="AC22" s="15">
        <v>430</v>
      </c>
      <c r="AD22" s="17"/>
      <c r="AE22" s="15"/>
      <c r="AF22" s="17">
        <v>3.1394675925925926E-3</v>
      </c>
      <c r="AG22" s="15">
        <v>457</v>
      </c>
      <c r="AH22" s="84">
        <f t="shared" si="0"/>
        <v>3418</v>
      </c>
    </row>
    <row r="23" spans="1:35" x14ac:dyDescent="0.25">
      <c r="A23" s="5"/>
      <c r="B23" s="65" t="s">
        <v>118</v>
      </c>
      <c r="C23" s="61">
        <v>1983</v>
      </c>
      <c r="D23" s="17"/>
      <c r="E23" s="15"/>
      <c r="F23" s="230">
        <v>3.9533564814814822E-3</v>
      </c>
      <c r="G23" s="15">
        <v>886</v>
      </c>
      <c r="H23" s="292">
        <v>1.7332175925925926E-3</v>
      </c>
      <c r="I23" s="15">
        <v>662</v>
      </c>
      <c r="J23" s="115"/>
      <c r="K23" s="57"/>
      <c r="L23" s="67"/>
      <c r="M23" s="57"/>
      <c r="N23" s="258">
        <v>2.7488425925925927E-3</v>
      </c>
      <c r="O23" s="15">
        <v>695</v>
      </c>
      <c r="P23" s="295">
        <v>6.0770833333333328E-3</v>
      </c>
      <c r="Q23" s="20">
        <v>925</v>
      </c>
      <c r="R23" s="213"/>
      <c r="S23" s="46"/>
      <c r="T23" s="17"/>
      <c r="U23" s="15"/>
      <c r="V23" s="67"/>
      <c r="W23" s="57"/>
      <c r="X23" s="201"/>
      <c r="Y23" s="15"/>
      <c r="Z23" s="217"/>
      <c r="AA23" s="15"/>
      <c r="AB23" s="55"/>
      <c r="AC23" s="15"/>
      <c r="AD23" s="55"/>
      <c r="AE23" s="15"/>
      <c r="AF23" s="55"/>
      <c r="AG23" s="15"/>
      <c r="AH23" s="84">
        <f t="shared" si="0"/>
        <v>3168</v>
      </c>
    </row>
    <row r="24" spans="1:35" x14ac:dyDescent="0.25">
      <c r="A24" s="5"/>
      <c r="B24" s="227" t="s">
        <v>31</v>
      </c>
      <c r="C24" s="191">
        <v>1997</v>
      </c>
      <c r="D24" s="250">
        <v>5.2604166666666674E-4</v>
      </c>
      <c r="E24" s="298">
        <v>379</v>
      </c>
      <c r="F24" s="209"/>
      <c r="G24" s="15"/>
      <c r="H24" s="251">
        <v>5.2002314814814815E-4</v>
      </c>
      <c r="I24" s="298">
        <v>402</v>
      </c>
      <c r="J24" s="211">
        <v>9.6064814814814808E-4</v>
      </c>
      <c r="K24" s="299">
        <v>480</v>
      </c>
      <c r="L24" s="72"/>
      <c r="M24" s="57"/>
      <c r="N24" s="201">
        <v>7.337962962962963E-4</v>
      </c>
      <c r="O24" s="298">
        <v>459</v>
      </c>
      <c r="P24" s="246">
        <v>7.4189814814814821E-4</v>
      </c>
      <c r="Q24" s="20">
        <v>438</v>
      </c>
      <c r="R24" s="213"/>
      <c r="S24" s="46"/>
      <c r="T24" s="201">
        <v>7.5000000000000012E-4</v>
      </c>
      <c r="U24" s="298">
        <v>418</v>
      </c>
      <c r="V24" s="72"/>
      <c r="W24" s="299"/>
      <c r="X24" s="215">
        <v>5.2199074074074073E-4</v>
      </c>
      <c r="Y24" s="298">
        <v>398</v>
      </c>
      <c r="Z24" s="216"/>
      <c r="AA24" s="298"/>
      <c r="AB24" s="218"/>
      <c r="AC24" s="298"/>
      <c r="AD24" s="189"/>
      <c r="AE24" s="298"/>
      <c r="AF24" s="189"/>
      <c r="AG24" s="298"/>
      <c r="AH24" s="271">
        <f t="shared" si="0"/>
        <v>2974</v>
      </c>
      <c r="AI24" s="52"/>
    </row>
    <row r="25" spans="1:35" x14ac:dyDescent="0.25">
      <c r="A25" s="5"/>
      <c r="B25" s="289" t="s">
        <v>121</v>
      </c>
      <c r="C25" s="198">
        <v>1999</v>
      </c>
      <c r="D25" s="262"/>
      <c r="E25" s="15"/>
      <c r="F25" s="262"/>
      <c r="G25" s="15"/>
      <c r="H25" s="293">
        <v>1.0300925925925927E-4</v>
      </c>
      <c r="I25" s="76">
        <v>321</v>
      </c>
      <c r="J25" s="72"/>
      <c r="K25" s="78"/>
      <c r="L25" s="72"/>
      <c r="M25" s="78"/>
      <c r="N25" s="302">
        <v>1.5972222222222223E-4</v>
      </c>
      <c r="O25" s="76">
        <v>413</v>
      </c>
      <c r="P25" s="196"/>
      <c r="Q25" s="79"/>
      <c r="R25" s="214"/>
      <c r="S25" s="80"/>
      <c r="T25" s="215">
        <v>1.585648148148148E-4</v>
      </c>
      <c r="U25" s="76">
        <v>427</v>
      </c>
      <c r="V25" s="72"/>
      <c r="W25" s="57"/>
      <c r="X25" s="297">
        <v>1.0069444444444443E-4</v>
      </c>
      <c r="Y25" s="15">
        <v>312</v>
      </c>
      <c r="Z25" s="266">
        <v>1.0289351851851853E-4</v>
      </c>
      <c r="AA25" s="76">
        <v>323</v>
      </c>
      <c r="AB25" s="189">
        <v>1.0173611111111111E-4</v>
      </c>
      <c r="AC25" s="76">
        <v>347</v>
      </c>
      <c r="AD25" s="189">
        <v>1.0347222222222221E-4</v>
      </c>
      <c r="AE25" s="76">
        <v>312</v>
      </c>
      <c r="AF25" s="189">
        <v>1.0277777777777779E-4</v>
      </c>
      <c r="AG25" s="15">
        <v>326</v>
      </c>
      <c r="AH25" s="268">
        <f t="shared" si="0"/>
        <v>2781</v>
      </c>
    </row>
    <row r="26" spans="1:35" ht="14.25" customHeight="1" x14ac:dyDescent="0.25">
      <c r="A26" s="5"/>
      <c r="B26" s="62" t="s">
        <v>30</v>
      </c>
      <c r="C26" s="93">
        <v>1994</v>
      </c>
      <c r="D26" s="97">
        <v>1.8569444444444443E-3</v>
      </c>
      <c r="E26" s="15">
        <v>469</v>
      </c>
      <c r="F26" s="109">
        <v>6.1586805555555553E-3</v>
      </c>
      <c r="G26" s="15">
        <v>567</v>
      </c>
      <c r="H26" s="18"/>
      <c r="I26" s="15"/>
      <c r="J26" s="67"/>
      <c r="K26" s="57"/>
      <c r="L26" s="67">
        <v>6.1261574074074074E-3</v>
      </c>
      <c r="M26" s="57">
        <v>580</v>
      </c>
      <c r="N26" s="35">
        <v>2.8437499999999995E-3</v>
      </c>
      <c r="O26" s="15">
        <v>588</v>
      </c>
      <c r="P26" s="23"/>
      <c r="Q26" s="20"/>
      <c r="R26" s="48"/>
      <c r="S26" s="46"/>
      <c r="T26" s="17"/>
      <c r="U26" s="15"/>
      <c r="V26" s="67"/>
      <c r="W26" s="57"/>
      <c r="X26" s="19"/>
      <c r="Y26" s="15"/>
      <c r="Z26" s="36"/>
      <c r="AA26" s="15"/>
      <c r="AB26" s="17">
        <v>4.0084490740740749E-3</v>
      </c>
      <c r="AC26" s="15">
        <v>530</v>
      </c>
      <c r="AD26" s="17"/>
      <c r="AE26" s="15"/>
      <c r="AF26" s="17"/>
      <c r="AG26" s="15"/>
      <c r="AH26" s="84">
        <f t="shared" si="0"/>
        <v>2734</v>
      </c>
    </row>
    <row r="27" spans="1:35" x14ac:dyDescent="0.25">
      <c r="A27" s="5"/>
      <c r="B27" s="6" t="s">
        <v>12</v>
      </c>
      <c r="C27" s="93">
        <v>2000</v>
      </c>
      <c r="D27" s="17"/>
      <c r="E27" s="15"/>
      <c r="F27" s="17"/>
      <c r="G27" s="15"/>
      <c r="H27" s="111">
        <v>1.2004629629629631E-3</v>
      </c>
      <c r="I27" s="15">
        <v>489</v>
      </c>
      <c r="J27" s="67">
        <v>8.7500000000000002E-4</v>
      </c>
      <c r="K27" s="57">
        <v>700</v>
      </c>
      <c r="L27" s="67">
        <v>2.2025462962962966E-3</v>
      </c>
      <c r="M27" s="57">
        <v>470</v>
      </c>
      <c r="N27" s="12"/>
      <c r="O27" s="15"/>
      <c r="P27" s="24"/>
      <c r="Q27" s="20"/>
      <c r="R27" s="45"/>
      <c r="S27" s="46"/>
      <c r="T27" s="19"/>
      <c r="U27" s="15"/>
      <c r="V27" s="67"/>
      <c r="W27" s="57"/>
      <c r="X27" s="19"/>
      <c r="Y27" s="15"/>
      <c r="Z27" s="17">
        <v>1.1820601851851853E-3</v>
      </c>
      <c r="AA27" s="15">
        <v>520</v>
      </c>
      <c r="AB27" s="17">
        <v>1.1633101851851852E-3</v>
      </c>
      <c r="AC27" s="15">
        <v>553</v>
      </c>
      <c r="AD27" s="17"/>
      <c r="AE27" s="15"/>
      <c r="AF27" s="17"/>
      <c r="AG27" s="15"/>
      <c r="AH27" s="84">
        <f t="shared" si="0"/>
        <v>2732</v>
      </c>
    </row>
    <row r="28" spans="1:35" x14ac:dyDescent="0.25">
      <c r="A28" s="5"/>
      <c r="B28" s="6" t="s">
        <v>29</v>
      </c>
      <c r="C28" s="93">
        <v>1997</v>
      </c>
      <c r="D28" s="17"/>
      <c r="E28" s="15"/>
      <c r="F28" s="17"/>
      <c r="G28" s="15"/>
      <c r="H28" s="111">
        <v>2.3026620370370371E-3</v>
      </c>
      <c r="I28" s="15">
        <v>393</v>
      </c>
      <c r="J28" s="67"/>
      <c r="K28" s="57"/>
      <c r="L28" s="67">
        <v>2.3877314814814816E-3</v>
      </c>
      <c r="M28" s="57">
        <v>330</v>
      </c>
      <c r="N28" s="12"/>
      <c r="O28" s="15"/>
      <c r="P28" s="169">
        <v>1.765046296296296E-3</v>
      </c>
      <c r="Q28" s="20">
        <v>421</v>
      </c>
      <c r="R28" s="48"/>
      <c r="S28" s="46"/>
      <c r="T28" s="17"/>
      <c r="U28" s="15"/>
      <c r="V28" s="67"/>
      <c r="W28" s="57"/>
      <c r="X28" s="19"/>
      <c r="Y28" s="15"/>
      <c r="Z28" s="36">
        <v>2.1645833333333335E-3</v>
      </c>
      <c r="AA28" s="15">
        <v>504</v>
      </c>
      <c r="AB28" s="17">
        <v>2.1497685185185187E-3</v>
      </c>
      <c r="AC28" s="15">
        <v>518</v>
      </c>
      <c r="AD28" s="253"/>
      <c r="AE28" s="15"/>
      <c r="AF28" s="17">
        <v>1.6534722222222222E-3</v>
      </c>
      <c r="AG28" s="15">
        <v>550</v>
      </c>
      <c r="AH28" s="84">
        <f t="shared" si="0"/>
        <v>2716</v>
      </c>
    </row>
    <row r="29" spans="1:35" x14ac:dyDescent="0.25">
      <c r="A29" s="5"/>
      <c r="B29" s="6" t="s">
        <v>125</v>
      </c>
      <c r="C29" s="93">
        <v>1997</v>
      </c>
      <c r="D29" s="17"/>
      <c r="E29" s="15"/>
      <c r="F29" s="109"/>
      <c r="G29" s="15"/>
      <c r="H29" s="127">
        <v>8.9583333333333333E-5</v>
      </c>
      <c r="I29" s="15">
        <v>338</v>
      </c>
      <c r="J29" s="68">
        <v>1.8715277777777782E-3</v>
      </c>
      <c r="K29" s="57">
        <v>450</v>
      </c>
      <c r="L29" s="67"/>
      <c r="M29" s="57"/>
      <c r="N29" s="12"/>
      <c r="O29" s="15"/>
      <c r="P29" s="175">
        <v>2.7430555555555552E-4</v>
      </c>
      <c r="Q29" s="20">
        <v>476</v>
      </c>
      <c r="R29" s="48"/>
      <c r="S29" s="46"/>
      <c r="T29" s="18">
        <v>6.122685185185185E-4</v>
      </c>
      <c r="U29" s="15">
        <v>493</v>
      </c>
      <c r="V29" s="67">
        <v>2.170138888888889E-3</v>
      </c>
      <c r="W29" s="57">
        <v>190</v>
      </c>
      <c r="X29" s="19"/>
      <c r="Y29" s="15"/>
      <c r="Z29" s="39">
        <v>4.4374999999999997E-4</v>
      </c>
      <c r="AA29" s="15">
        <v>379</v>
      </c>
      <c r="AB29" s="16">
        <v>4.4861111111111116E-4</v>
      </c>
      <c r="AC29" s="15">
        <v>358</v>
      </c>
      <c r="AD29" s="17"/>
      <c r="AE29" s="15"/>
      <c r="AF29" s="17"/>
      <c r="AG29" s="15"/>
      <c r="AH29" s="84">
        <f t="shared" si="0"/>
        <v>2684</v>
      </c>
    </row>
    <row r="30" spans="1:35" x14ac:dyDescent="0.25">
      <c r="A30" s="5"/>
      <c r="B30" s="6" t="s">
        <v>172</v>
      </c>
      <c r="C30" s="61">
        <v>1998</v>
      </c>
      <c r="D30" s="17"/>
      <c r="E30" s="15"/>
      <c r="F30" s="109"/>
      <c r="G30" s="15"/>
      <c r="H30" s="111"/>
      <c r="I30" s="15"/>
      <c r="J30" s="68"/>
      <c r="K30" s="57"/>
      <c r="L30" s="67"/>
      <c r="M30" s="57"/>
      <c r="N30" s="162">
        <v>1.3310185185185186E-4</v>
      </c>
      <c r="O30" s="15">
        <v>487</v>
      </c>
      <c r="P30" s="175">
        <v>1.2962962962962963E-4</v>
      </c>
      <c r="Q30" s="20">
        <v>569</v>
      </c>
      <c r="R30" s="59"/>
      <c r="S30" s="46"/>
      <c r="T30" s="19"/>
      <c r="U30" s="15"/>
      <c r="V30" s="67"/>
      <c r="W30" s="57"/>
      <c r="X30" s="18">
        <v>8.1018518518518516E-5</v>
      </c>
      <c r="Y30" s="15">
        <v>568</v>
      </c>
      <c r="Z30" s="12"/>
      <c r="AA30" s="15"/>
      <c r="AB30" s="16">
        <v>8.6574074074074079E-5</v>
      </c>
      <c r="AC30" s="15">
        <v>442</v>
      </c>
      <c r="AD30" s="16">
        <v>8.6226851851851859E-5</v>
      </c>
      <c r="AE30" s="15">
        <v>456</v>
      </c>
      <c r="AF30" s="16"/>
      <c r="AG30" s="15"/>
      <c r="AH30" s="84">
        <f t="shared" si="0"/>
        <v>2522</v>
      </c>
    </row>
    <row r="31" spans="1:35" x14ac:dyDescent="0.25">
      <c r="A31" s="5"/>
      <c r="B31" s="6" t="s">
        <v>176</v>
      </c>
      <c r="C31" s="61">
        <v>1998</v>
      </c>
      <c r="D31" s="17"/>
      <c r="E31" s="15"/>
      <c r="F31" s="109"/>
      <c r="G31" s="15"/>
      <c r="H31" s="111"/>
      <c r="I31" s="15"/>
      <c r="J31" s="68"/>
      <c r="K31" s="57"/>
      <c r="L31" s="67"/>
      <c r="M31" s="57"/>
      <c r="N31" s="19">
        <v>1.486111111111111E-3</v>
      </c>
      <c r="O31" s="15">
        <v>409</v>
      </c>
      <c r="P31" s="175">
        <v>6.4004629629629622E-4</v>
      </c>
      <c r="Q31" s="20">
        <v>388</v>
      </c>
      <c r="R31" s="48"/>
      <c r="S31" s="46"/>
      <c r="T31" s="19">
        <v>1.5162037037037036E-3</v>
      </c>
      <c r="U31" s="15">
        <v>367</v>
      </c>
      <c r="V31" s="67"/>
      <c r="W31" s="57"/>
      <c r="X31" s="19"/>
      <c r="Y31" s="15"/>
      <c r="Z31" s="39">
        <v>8.9236111111111113E-5</v>
      </c>
      <c r="AA31" s="15">
        <v>348</v>
      </c>
      <c r="AB31" s="16">
        <v>9.2129629629629614E-5</v>
      </c>
      <c r="AC31" s="15">
        <v>270</v>
      </c>
      <c r="AD31" s="16">
        <v>8.935185185185184E-5</v>
      </c>
      <c r="AE31" s="15">
        <v>345</v>
      </c>
      <c r="AF31" s="16">
        <v>2.9293981481481483E-4</v>
      </c>
      <c r="AG31" s="15">
        <v>364</v>
      </c>
      <c r="AH31" s="84">
        <f t="shared" si="0"/>
        <v>2491</v>
      </c>
    </row>
    <row r="32" spans="1:35" x14ac:dyDescent="0.25">
      <c r="A32" s="5"/>
      <c r="B32" s="60" t="s">
        <v>66</v>
      </c>
      <c r="C32" s="93">
        <v>2000</v>
      </c>
      <c r="D32" s="17">
        <v>4.4583333333333329E-4</v>
      </c>
      <c r="E32" s="15">
        <v>369</v>
      </c>
      <c r="F32" s="95">
        <v>2.787037037037037E-4</v>
      </c>
      <c r="G32" s="15">
        <v>461</v>
      </c>
      <c r="H32" s="38"/>
      <c r="I32" s="15"/>
      <c r="J32" s="68"/>
      <c r="K32" s="57"/>
      <c r="L32" s="69"/>
      <c r="M32" s="57"/>
      <c r="N32" s="163">
        <v>1.3773148148148149E-4</v>
      </c>
      <c r="O32" s="15">
        <v>396</v>
      </c>
      <c r="P32" s="23"/>
      <c r="Q32" s="20"/>
      <c r="R32" s="48"/>
      <c r="S32" s="46"/>
      <c r="T32" s="17"/>
      <c r="U32" s="15"/>
      <c r="V32" s="67"/>
      <c r="W32" s="57"/>
      <c r="X32" s="18">
        <v>4.4328703703703701E-4</v>
      </c>
      <c r="Y32" s="15">
        <v>385</v>
      </c>
      <c r="Z32" s="39">
        <v>4.5115740740740733E-4</v>
      </c>
      <c r="AA32" s="15">
        <v>348</v>
      </c>
      <c r="AB32" s="17"/>
      <c r="AC32" s="15"/>
      <c r="AD32" s="17"/>
      <c r="AE32" s="15"/>
      <c r="AF32" s="16">
        <v>2.8090277777777776E-4</v>
      </c>
      <c r="AG32" s="15">
        <v>442</v>
      </c>
      <c r="AH32" s="84">
        <f t="shared" si="0"/>
        <v>2401</v>
      </c>
    </row>
    <row r="33" spans="1:34" x14ac:dyDescent="0.25">
      <c r="A33" s="5"/>
      <c r="B33" s="6" t="s">
        <v>34</v>
      </c>
      <c r="C33" s="61">
        <v>1997</v>
      </c>
      <c r="D33" s="17"/>
      <c r="E33" s="15"/>
      <c r="F33" s="99">
        <v>2.9270833333333335E-4</v>
      </c>
      <c r="G33" s="15">
        <v>351</v>
      </c>
      <c r="H33" s="12"/>
      <c r="I33" s="15"/>
      <c r="J33" s="67"/>
      <c r="K33" s="57"/>
      <c r="L33" s="67"/>
      <c r="M33" s="57"/>
      <c r="N33" s="162">
        <v>6.5162037037037022E-4</v>
      </c>
      <c r="O33" s="15">
        <v>351</v>
      </c>
      <c r="P33" s="48"/>
      <c r="Q33" s="46"/>
      <c r="R33" s="59"/>
      <c r="S33" s="46"/>
      <c r="T33" s="16"/>
      <c r="U33" s="15"/>
      <c r="V33" s="67"/>
      <c r="W33" s="57"/>
      <c r="X33" s="18">
        <v>8.7962962962962959E-5</v>
      </c>
      <c r="Y33" s="15">
        <v>304</v>
      </c>
      <c r="Z33" s="16">
        <v>9.0277777777777774E-5</v>
      </c>
      <c r="AA33" s="15">
        <v>318</v>
      </c>
      <c r="AB33" s="16">
        <v>8.8310185185185193E-5</v>
      </c>
      <c r="AC33" s="15">
        <v>379</v>
      </c>
      <c r="AD33" s="16">
        <v>9.1898148148148148E-5</v>
      </c>
      <c r="AE33" s="15">
        <v>273</v>
      </c>
      <c r="AF33" s="16">
        <v>8.9467592592592593E-5</v>
      </c>
      <c r="AG33" s="15">
        <v>341</v>
      </c>
      <c r="AH33" s="84">
        <f t="shared" si="0"/>
        <v>2317</v>
      </c>
    </row>
    <row r="34" spans="1:34" x14ac:dyDescent="0.25">
      <c r="A34" s="5"/>
      <c r="B34" s="288" t="s">
        <v>48</v>
      </c>
      <c r="C34" s="290">
        <v>1998</v>
      </c>
      <c r="D34" s="262"/>
      <c r="E34" s="15"/>
      <c r="F34" s="291"/>
      <c r="G34" s="76"/>
      <c r="H34" s="216">
        <v>4.5347222222222224E-4</v>
      </c>
      <c r="I34" s="76">
        <v>338</v>
      </c>
      <c r="J34" s="211"/>
      <c r="K34" s="57"/>
      <c r="L34" s="77"/>
      <c r="M34" s="57"/>
      <c r="N34" s="294">
        <v>6.168981481481481E-4</v>
      </c>
      <c r="O34" s="76">
        <v>474</v>
      </c>
      <c r="P34" s="303">
        <v>2.6967592592592597E-4</v>
      </c>
      <c r="Q34" s="46">
        <v>521</v>
      </c>
      <c r="R34" s="296"/>
      <c r="S34" s="80"/>
      <c r="T34" s="145"/>
      <c r="U34" s="76"/>
      <c r="V34" s="72"/>
      <c r="W34" s="78"/>
      <c r="X34" s="145"/>
      <c r="Y34" s="76"/>
      <c r="Z34" s="189">
        <v>8.7152777777777779E-5</v>
      </c>
      <c r="AA34" s="76">
        <v>420</v>
      </c>
      <c r="AB34" s="189">
        <v>8.6689814814814819E-5</v>
      </c>
      <c r="AC34" s="76">
        <v>438</v>
      </c>
      <c r="AD34" s="218"/>
      <c r="AE34" s="15"/>
      <c r="AF34" s="262"/>
      <c r="AG34" s="15"/>
      <c r="AH34" s="268">
        <f t="shared" si="0"/>
        <v>2191</v>
      </c>
    </row>
    <row r="35" spans="1:34" ht="17.25" customHeight="1" x14ac:dyDescent="0.25">
      <c r="A35" s="5"/>
      <c r="B35" s="6" t="s">
        <v>140</v>
      </c>
      <c r="C35" s="61">
        <v>2000</v>
      </c>
      <c r="D35" s="17"/>
      <c r="E35" s="15"/>
      <c r="F35" s="109"/>
      <c r="G35" s="15"/>
      <c r="H35" s="111"/>
      <c r="I35" s="15"/>
      <c r="J35" s="68">
        <v>1.0763888888888889E-3</v>
      </c>
      <c r="K35" s="57">
        <v>290</v>
      </c>
      <c r="L35" s="67"/>
      <c r="M35" s="57"/>
      <c r="N35" s="19">
        <v>1.9699074074074076E-3</v>
      </c>
      <c r="O35" s="15">
        <v>258</v>
      </c>
      <c r="P35" s="173">
        <v>8.1944444444444437E-4</v>
      </c>
      <c r="Q35" s="20">
        <v>280</v>
      </c>
      <c r="R35" s="47"/>
      <c r="S35" s="46"/>
      <c r="T35" s="38">
        <v>1.7129629629629632E-4</v>
      </c>
      <c r="U35" s="15">
        <v>291</v>
      </c>
      <c r="V35" s="68"/>
      <c r="W35" s="57"/>
      <c r="X35" s="35">
        <v>1.3020833333333333E-3</v>
      </c>
      <c r="Y35" s="15">
        <v>348</v>
      </c>
      <c r="Z35" s="36"/>
      <c r="AA35" s="15"/>
      <c r="AB35" s="36">
        <v>1.3041666666666668E-3</v>
      </c>
      <c r="AC35" s="15">
        <v>346</v>
      </c>
      <c r="AD35" s="36">
        <v>1.8585648148148148E-3</v>
      </c>
      <c r="AE35" s="15">
        <v>339</v>
      </c>
      <c r="AF35" s="36"/>
      <c r="AG35" s="15"/>
      <c r="AH35" s="84">
        <f t="shared" si="0"/>
        <v>2152</v>
      </c>
    </row>
    <row r="36" spans="1:34" x14ac:dyDescent="0.25">
      <c r="A36" s="5"/>
      <c r="B36" s="6" t="s">
        <v>137</v>
      </c>
      <c r="C36" s="61">
        <v>2000</v>
      </c>
      <c r="D36" s="17"/>
      <c r="E36" s="15"/>
      <c r="F36" s="109"/>
      <c r="G36" s="15"/>
      <c r="H36" s="111"/>
      <c r="I36" s="15"/>
      <c r="J36" s="68">
        <v>9.710648148148149E-4</v>
      </c>
      <c r="K36" s="57">
        <v>460</v>
      </c>
      <c r="L36" s="67"/>
      <c r="M36" s="57"/>
      <c r="N36" s="162">
        <v>1.6319444444444443E-4</v>
      </c>
      <c r="O36" s="15">
        <v>372</v>
      </c>
      <c r="P36" s="168">
        <v>4.3159722222222219E-3</v>
      </c>
      <c r="Q36" s="20">
        <v>185</v>
      </c>
      <c r="R36" s="48"/>
      <c r="S36" s="46"/>
      <c r="T36" s="17"/>
      <c r="U36" s="15"/>
      <c r="V36" s="67">
        <v>1.1064814814814815E-3</v>
      </c>
      <c r="W36" s="57">
        <v>260</v>
      </c>
      <c r="X36" s="18">
        <v>1.0185185185185185E-4</v>
      </c>
      <c r="Y36" s="15">
        <v>291</v>
      </c>
      <c r="Z36" s="36"/>
      <c r="AA36" s="15"/>
      <c r="AB36" s="17"/>
      <c r="AC36" s="15"/>
      <c r="AD36" s="16">
        <v>1.0682870370370371E-4</v>
      </c>
      <c r="AE36" s="15">
        <v>254</v>
      </c>
      <c r="AF36" s="16">
        <v>3.5682870370370366E-4</v>
      </c>
      <c r="AG36" s="15">
        <v>319</v>
      </c>
      <c r="AH36" s="84">
        <f t="shared" si="0"/>
        <v>2141</v>
      </c>
    </row>
    <row r="37" spans="1:34" x14ac:dyDescent="0.25">
      <c r="A37" s="5"/>
      <c r="B37" s="6" t="s">
        <v>61</v>
      </c>
      <c r="C37" s="93">
        <v>1995</v>
      </c>
      <c r="D37" s="95">
        <v>5.2384259259259257E-4</v>
      </c>
      <c r="E37" s="15">
        <v>390</v>
      </c>
      <c r="F37" s="16"/>
      <c r="G37" s="15"/>
      <c r="H37" s="18"/>
      <c r="I37" s="15"/>
      <c r="J37" s="67">
        <v>9.3981481481481477E-4</v>
      </c>
      <c r="K37" s="57">
        <v>530</v>
      </c>
      <c r="L37" s="67"/>
      <c r="M37" s="57"/>
      <c r="N37" s="162">
        <v>1.574074074074074E-4</v>
      </c>
      <c r="O37" s="15">
        <v>442</v>
      </c>
      <c r="P37" s="175">
        <v>3.3101851851851852E-4</v>
      </c>
      <c r="Q37" s="20">
        <v>431</v>
      </c>
      <c r="R37" s="48"/>
      <c r="S37" s="46"/>
      <c r="T37" s="17"/>
      <c r="U37" s="15"/>
      <c r="V37" s="67"/>
      <c r="W37" s="57"/>
      <c r="X37" s="19"/>
      <c r="Y37" s="15"/>
      <c r="Z37" s="39">
        <v>1.0185185185185185E-4</v>
      </c>
      <c r="AA37" s="15">
        <v>344</v>
      </c>
      <c r="AB37" s="17"/>
      <c r="AC37" s="15"/>
      <c r="AD37" s="17"/>
      <c r="AE37" s="15"/>
      <c r="AF37" s="17"/>
      <c r="AG37" s="15"/>
      <c r="AH37" s="84">
        <f t="shared" si="0"/>
        <v>2137</v>
      </c>
    </row>
    <row r="38" spans="1:34" x14ac:dyDescent="0.25">
      <c r="A38" s="5"/>
      <c r="B38" s="6" t="s">
        <v>165</v>
      </c>
      <c r="C38" s="61">
        <v>1997</v>
      </c>
      <c r="D38" s="17"/>
      <c r="E38" s="15"/>
      <c r="F38" s="109"/>
      <c r="G38" s="15"/>
      <c r="H38" s="111"/>
      <c r="I38" s="15"/>
      <c r="J38" s="68"/>
      <c r="K38" s="57"/>
      <c r="L38" s="67"/>
      <c r="M38" s="57"/>
      <c r="N38" s="162">
        <v>1.5972222222222223E-4</v>
      </c>
      <c r="O38" s="15">
        <v>413</v>
      </c>
      <c r="P38" s="23"/>
      <c r="Q38" s="20"/>
      <c r="R38" s="48"/>
      <c r="S38" s="46"/>
      <c r="T38" s="12"/>
      <c r="U38" s="15"/>
      <c r="V38" s="67"/>
      <c r="W38" s="57"/>
      <c r="X38" s="18">
        <v>9.6064814814814816E-5</v>
      </c>
      <c r="Y38" s="15">
        <v>412</v>
      </c>
      <c r="Z38" s="16">
        <v>1.0081018518518521E-4</v>
      </c>
      <c r="AA38" s="15">
        <v>366</v>
      </c>
      <c r="AB38" s="17"/>
      <c r="AC38" s="15"/>
      <c r="AD38" s="16">
        <v>1.0104166666666669E-4</v>
      </c>
      <c r="AE38" s="15">
        <v>361</v>
      </c>
      <c r="AF38" s="127">
        <v>3.417824074074074E-4</v>
      </c>
      <c r="AG38" s="15">
        <v>388</v>
      </c>
      <c r="AH38" s="84">
        <f t="shared" si="0"/>
        <v>1940</v>
      </c>
    </row>
    <row r="39" spans="1:34" x14ac:dyDescent="0.25">
      <c r="A39" s="5"/>
      <c r="B39" s="6" t="s">
        <v>166</v>
      </c>
      <c r="C39" s="61">
        <v>2000</v>
      </c>
      <c r="D39" s="17"/>
      <c r="E39" s="15"/>
      <c r="F39" s="109"/>
      <c r="G39" s="15"/>
      <c r="H39" s="111"/>
      <c r="I39" s="15"/>
      <c r="J39" s="68"/>
      <c r="K39" s="57"/>
      <c r="L39" s="67"/>
      <c r="M39" s="57"/>
      <c r="N39" s="162">
        <v>1.6435185185185183E-4</v>
      </c>
      <c r="O39" s="15">
        <v>360</v>
      </c>
      <c r="P39" s="175">
        <v>1.6087962962962963E-4</v>
      </c>
      <c r="Q39" s="20">
        <v>399</v>
      </c>
      <c r="R39" s="48"/>
      <c r="S39" s="46"/>
      <c r="T39" s="18">
        <v>1.574074074074074E-4</v>
      </c>
      <c r="U39" s="15">
        <v>442</v>
      </c>
      <c r="V39" s="67"/>
      <c r="W39" s="57"/>
      <c r="X39" s="18">
        <v>9.9537037037037045E-5</v>
      </c>
      <c r="Y39" s="15">
        <v>335</v>
      </c>
      <c r="Z39" s="36"/>
      <c r="AA39" s="15"/>
      <c r="AB39" s="16">
        <v>1.0509259259259261E-4</v>
      </c>
      <c r="AC39" s="15">
        <v>283</v>
      </c>
      <c r="AD39" s="17"/>
      <c r="AE39" s="15"/>
      <c r="AF39" s="17"/>
      <c r="AG39" s="15"/>
      <c r="AH39" s="84">
        <f t="shared" si="0"/>
        <v>1819</v>
      </c>
    </row>
    <row r="40" spans="1:34" x14ac:dyDescent="0.25">
      <c r="A40" s="5"/>
      <c r="B40" s="6" t="s">
        <v>153</v>
      </c>
      <c r="C40" s="61">
        <v>1988</v>
      </c>
      <c r="D40" s="17"/>
      <c r="E40" s="15"/>
      <c r="F40" s="188"/>
      <c r="G40" s="15"/>
      <c r="H40" s="111"/>
      <c r="I40" s="15"/>
      <c r="J40" s="68"/>
      <c r="K40" s="57"/>
      <c r="L40" s="67">
        <v>6.1099537037037042E-3</v>
      </c>
      <c r="M40" s="57">
        <v>590</v>
      </c>
      <c r="N40" s="12"/>
      <c r="O40" s="15"/>
      <c r="P40" s="168">
        <v>2.8437499999999995E-3</v>
      </c>
      <c r="Q40" s="20">
        <v>588</v>
      </c>
      <c r="R40" s="45"/>
      <c r="S40" s="46"/>
      <c r="T40" s="17"/>
      <c r="U40" s="15"/>
      <c r="V40" s="67"/>
      <c r="W40" s="57"/>
      <c r="X40" s="19"/>
      <c r="Y40" s="15"/>
      <c r="Z40" s="17"/>
      <c r="AA40" s="15"/>
      <c r="AB40" s="17"/>
      <c r="AC40" s="15"/>
      <c r="AD40" s="17"/>
      <c r="AE40" s="15"/>
      <c r="AF40" s="17">
        <v>6.1251157407407409E-3</v>
      </c>
      <c r="AG40" s="15">
        <v>582</v>
      </c>
      <c r="AH40" s="84">
        <f t="shared" si="0"/>
        <v>1760</v>
      </c>
    </row>
    <row r="41" spans="1:34" x14ac:dyDescent="0.25">
      <c r="A41" s="5"/>
      <c r="B41" s="60" t="s">
        <v>99</v>
      </c>
      <c r="C41" s="93">
        <v>1999</v>
      </c>
      <c r="D41" s="37">
        <v>9.7569444444444437E-5</v>
      </c>
      <c r="E41" s="15">
        <v>445</v>
      </c>
      <c r="F41" s="36"/>
      <c r="G41" s="15"/>
      <c r="H41" s="35"/>
      <c r="I41" s="15"/>
      <c r="J41" s="68"/>
      <c r="K41" s="57"/>
      <c r="L41" s="67"/>
      <c r="M41" s="57"/>
      <c r="N41" s="19"/>
      <c r="O41" s="15"/>
      <c r="P41" s="105"/>
      <c r="Q41" s="20"/>
      <c r="R41" s="48"/>
      <c r="S41" s="46"/>
      <c r="T41" s="17"/>
      <c r="U41" s="15"/>
      <c r="V41" s="67"/>
      <c r="W41" s="57"/>
      <c r="X41" s="18">
        <v>9.4907407407407389E-5</v>
      </c>
      <c r="Y41" s="15">
        <v>442</v>
      </c>
      <c r="Z41" s="36"/>
      <c r="AA41" s="15"/>
      <c r="AB41" s="17"/>
      <c r="AC41" s="15"/>
      <c r="AD41" s="16">
        <v>9.8726851851851851E-5</v>
      </c>
      <c r="AE41" s="15">
        <v>415</v>
      </c>
      <c r="AF41" s="127">
        <v>3.329861111111111E-4</v>
      </c>
      <c r="AG41" s="15">
        <v>435</v>
      </c>
      <c r="AH41" s="84">
        <f t="shared" si="0"/>
        <v>1737</v>
      </c>
    </row>
    <row r="42" spans="1:34" x14ac:dyDescent="0.25">
      <c r="A42" s="5"/>
      <c r="B42" s="6" t="s">
        <v>78</v>
      </c>
      <c r="C42" s="61">
        <v>1997</v>
      </c>
      <c r="D42" s="17"/>
      <c r="E42" s="15"/>
      <c r="F42" s="178">
        <v>3.2453703703703707E-3</v>
      </c>
      <c r="G42" s="15">
        <v>295</v>
      </c>
      <c r="H42" s="129">
        <v>1.0328703703703704E-3</v>
      </c>
      <c r="I42" s="15">
        <v>449</v>
      </c>
      <c r="J42" s="245">
        <v>1.8090277777777777E-3</v>
      </c>
      <c r="K42" s="57">
        <v>530</v>
      </c>
      <c r="L42" s="69"/>
      <c r="M42" s="57"/>
      <c r="N42" s="35"/>
      <c r="O42" s="15"/>
      <c r="P42" s="168">
        <v>1.4525462962962964E-3</v>
      </c>
      <c r="Q42" s="20">
        <v>460</v>
      </c>
      <c r="R42" s="48"/>
      <c r="S42" s="46"/>
      <c r="T42" s="17"/>
      <c r="U42" s="15"/>
      <c r="V42" s="67"/>
      <c r="W42" s="57"/>
      <c r="X42" s="19"/>
      <c r="Y42" s="15"/>
      <c r="Z42" s="36"/>
      <c r="AA42" s="15"/>
      <c r="AB42" s="17"/>
      <c r="AC42" s="15"/>
      <c r="AD42" s="17"/>
      <c r="AE42" s="15"/>
      <c r="AF42" s="17"/>
      <c r="AG42" s="15"/>
      <c r="AH42" s="84">
        <f t="shared" si="0"/>
        <v>1734</v>
      </c>
    </row>
    <row r="43" spans="1:34" x14ac:dyDescent="0.25">
      <c r="A43" s="5"/>
      <c r="B43" s="7" t="s">
        <v>136</v>
      </c>
      <c r="C43" s="32">
        <v>1995</v>
      </c>
      <c r="D43" s="101"/>
      <c r="E43" s="71"/>
      <c r="F43" s="119"/>
      <c r="G43" s="71"/>
      <c r="H43" s="111"/>
      <c r="I43" s="71"/>
      <c r="J43" s="120">
        <v>9.4791666666666668E-4</v>
      </c>
      <c r="K43" s="74">
        <v>510</v>
      </c>
      <c r="L43" s="103">
        <v>2.3263888888888887E-3</v>
      </c>
      <c r="M43" s="74">
        <v>370</v>
      </c>
      <c r="N43" s="102">
        <v>1.8356481481481481E-3</v>
      </c>
      <c r="O43" s="71">
        <v>356</v>
      </c>
      <c r="P43" s="169">
        <v>1.744212962962963E-3</v>
      </c>
      <c r="Q43" s="106">
        <v>442</v>
      </c>
      <c r="R43" s="107"/>
      <c r="S43" s="73"/>
      <c r="T43" s="101"/>
      <c r="U43" s="71"/>
      <c r="V43" s="103"/>
      <c r="W43" s="74"/>
      <c r="X43" s="102"/>
      <c r="Y43" s="71"/>
      <c r="Z43" s="108"/>
      <c r="AA43" s="71"/>
      <c r="AB43" s="101"/>
      <c r="AC43" s="71"/>
      <c r="AD43" s="101"/>
      <c r="AE43" s="71"/>
      <c r="AF43" s="101"/>
      <c r="AG43" s="71"/>
      <c r="AH43" s="84">
        <f t="shared" si="0"/>
        <v>1678</v>
      </c>
    </row>
    <row r="44" spans="1:34" x14ac:dyDescent="0.25">
      <c r="A44" s="5"/>
      <c r="B44" s="60" t="s">
        <v>45</v>
      </c>
      <c r="C44" s="9">
        <v>1997</v>
      </c>
      <c r="D44" s="101"/>
      <c r="E44" s="71"/>
      <c r="F44" s="119"/>
      <c r="G44" s="71"/>
      <c r="H44" s="130">
        <v>5.43287037037037E-4</v>
      </c>
      <c r="I44" s="71">
        <v>331</v>
      </c>
      <c r="J44" s="120"/>
      <c r="K44" s="74"/>
      <c r="L44" s="103"/>
      <c r="M44" s="74"/>
      <c r="N44" s="104"/>
      <c r="O44" s="71"/>
      <c r="P44" s="169">
        <v>7.4768518518518511E-4</v>
      </c>
      <c r="Q44" s="106">
        <v>424</v>
      </c>
      <c r="R44" s="107"/>
      <c r="S44" s="73"/>
      <c r="T44" s="101"/>
      <c r="U44" s="71"/>
      <c r="V44" s="103">
        <v>1.0810185185185185E-3</v>
      </c>
      <c r="W44" s="74">
        <v>290</v>
      </c>
      <c r="X44" s="102"/>
      <c r="Y44" s="71"/>
      <c r="Z44" s="148">
        <v>5.6469907407407413E-4</v>
      </c>
      <c r="AA44" s="71">
        <v>278</v>
      </c>
      <c r="AB44" s="100">
        <v>5.5868055555555564E-4</v>
      </c>
      <c r="AC44" s="71">
        <v>292</v>
      </c>
      <c r="AD44" s="101"/>
      <c r="AE44" s="71"/>
      <c r="AF44" s="101"/>
      <c r="AG44" s="71"/>
      <c r="AH44" s="84">
        <f t="shared" si="0"/>
        <v>1615</v>
      </c>
    </row>
    <row r="45" spans="1:34" x14ac:dyDescent="0.25">
      <c r="A45" s="5"/>
      <c r="B45" s="7" t="s">
        <v>131</v>
      </c>
      <c r="C45" s="98">
        <v>1998</v>
      </c>
      <c r="D45" s="101"/>
      <c r="E45" s="71"/>
      <c r="F45" s="17"/>
      <c r="G45" s="71"/>
      <c r="H45" s="111">
        <v>2.1081018518518519E-3</v>
      </c>
      <c r="I45" s="71">
        <v>562</v>
      </c>
      <c r="J45" s="103"/>
      <c r="K45" s="74"/>
      <c r="L45" s="103">
        <v>2.1782407407407406E-3</v>
      </c>
      <c r="M45" s="74">
        <v>490</v>
      </c>
      <c r="N45" s="19">
        <v>3.4664351851851852E-3</v>
      </c>
      <c r="O45" s="71">
        <v>513</v>
      </c>
      <c r="P45" s="135"/>
      <c r="Q45" s="106"/>
      <c r="R45" s="135"/>
      <c r="S45" s="73"/>
      <c r="T45" s="137"/>
      <c r="U45" s="73"/>
      <c r="V45" s="103"/>
      <c r="W45" s="74"/>
      <c r="X45" s="102"/>
      <c r="Y45" s="71"/>
      <c r="Z45" s="100"/>
      <c r="AA45" s="71"/>
      <c r="AB45" s="148"/>
      <c r="AC45" s="71"/>
      <c r="AD45" s="148"/>
      <c r="AE45" s="71"/>
      <c r="AF45" s="148"/>
      <c r="AG45" s="71"/>
      <c r="AH45" s="84">
        <f t="shared" si="0"/>
        <v>1565</v>
      </c>
    </row>
    <row r="46" spans="1:34" x14ac:dyDescent="0.25">
      <c r="A46" s="5"/>
      <c r="B46" s="62" t="s">
        <v>16</v>
      </c>
      <c r="C46" s="93">
        <v>2000</v>
      </c>
      <c r="D46" s="101">
        <v>2.0457175925925925E-3</v>
      </c>
      <c r="E46" s="106">
        <v>277</v>
      </c>
      <c r="F46" s="101"/>
      <c r="G46" s="106"/>
      <c r="H46" s="12"/>
      <c r="I46" s="71"/>
      <c r="J46" s="103">
        <v>1.9074074074074074E-3</v>
      </c>
      <c r="K46" s="74">
        <v>400</v>
      </c>
      <c r="L46" s="103">
        <v>1.2695601851851852E-2</v>
      </c>
      <c r="M46" s="74">
        <v>220</v>
      </c>
      <c r="N46" s="102"/>
      <c r="O46" s="71"/>
      <c r="P46" s="135"/>
      <c r="Q46" s="106"/>
      <c r="R46" s="137"/>
      <c r="S46" s="73"/>
      <c r="T46" s="100"/>
      <c r="U46" s="71"/>
      <c r="V46" s="103"/>
      <c r="W46" s="74"/>
      <c r="X46" s="138">
        <v>1.0833333333333335E-3</v>
      </c>
      <c r="Y46" s="71">
        <v>349</v>
      </c>
      <c r="Z46" s="114"/>
      <c r="AA46" s="71"/>
      <c r="AB46" s="101">
        <v>1.1126157407407408E-3</v>
      </c>
      <c r="AC46" s="71">
        <v>300</v>
      </c>
      <c r="AD46" s="108"/>
      <c r="AE46" s="71"/>
      <c r="AF46" s="108"/>
      <c r="AG46" s="71"/>
      <c r="AH46" s="84">
        <f t="shared" si="0"/>
        <v>1546</v>
      </c>
    </row>
    <row r="47" spans="1:34" x14ac:dyDescent="0.25">
      <c r="A47" s="5"/>
      <c r="B47" s="6" t="s">
        <v>79</v>
      </c>
      <c r="C47" s="9">
        <v>1997</v>
      </c>
      <c r="D47" s="101"/>
      <c r="E47" s="71"/>
      <c r="F47" s="101"/>
      <c r="G47" s="71"/>
      <c r="H47" s="129">
        <v>1.1414351851851852E-3</v>
      </c>
      <c r="I47" s="71">
        <v>258</v>
      </c>
      <c r="J47" s="103"/>
      <c r="K47" s="74"/>
      <c r="L47" s="103"/>
      <c r="M47" s="74"/>
      <c r="N47" s="104"/>
      <c r="O47" s="71"/>
      <c r="P47" s="179"/>
      <c r="Q47" s="106"/>
      <c r="R47" s="146"/>
      <c r="S47" s="73"/>
      <c r="T47" s="101"/>
      <c r="U47" s="71"/>
      <c r="V47" s="103"/>
      <c r="W47" s="74"/>
      <c r="X47" s="134">
        <v>1.0995370370370371E-3</v>
      </c>
      <c r="Y47" s="71">
        <v>322</v>
      </c>
      <c r="Z47" s="108">
        <v>1.1052083333333333E-3</v>
      </c>
      <c r="AA47" s="71">
        <v>312</v>
      </c>
      <c r="AB47" s="101">
        <v>1.0824074074074076E-3</v>
      </c>
      <c r="AC47" s="71">
        <v>349</v>
      </c>
      <c r="AD47" s="148">
        <v>6.8865740740740736E-4</v>
      </c>
      <c r="AE47" s="71">
        <v>259</v>
      </c>
      <c r="AF47" s="108"/>
      <c r="AG47" s="71"/>
      <c r="AH47" s="84">
        <f t="shared" si="0"/>
        <v>1500</v>
      </c>
    </row>
    <row r="48" spans="1:34" x14ac:dyDescent="0.25">
      <c r="A48" s="5"/>
      <c r="B48" s="6" t="s">
        <v>35</v>
      </c>
      <c r="C48" s="93">
        <v>1994</v>
      </c>
      <c r="D48" s="101"/>
      <c r="E48" s="71"/>
      <c r="F48" s="119"/>
      <c r="G48" s="71"/>
      <c r="H48" s="127">
        <v>8.8194444444444453E-5</v>
      </c>
      <c r="I48" s="71">
        <v>383</v>
      </c>
      <c r="J48" s="120"/>
      <c r="K48" s="74"/>
      <c r="L48" s="103"/>
      <c r="M48" s="74"/>
      <c r="N48" s="104"/>
      <c r="O48" s="71"/>
      <c r="P48" s="181">
        <v>2.8009259259259258E-4</v>
      </c>
      <c r="Q48" s="106">
        <v>425</v>
      </c>
      <c r="R48" s="107"/>
      <c r="S48" s="73"/>
      <c r="T48" s="101"/>
      <c r="U48" s="71"/>
      <c r="V48" s="103"/>
      <c r="W48" s="74"/>
      <c r="X48" s="102"/>
      <c r="Y48" s="71"/>
      <c r="Z48" s="148">
        <v>8.9699074074074087E-5</v>
      </c>
      <c r="AA48" s="71">
        <v>334</v>
      </c>
      <c r="AB48" s="100">
        <v>9.0740740740740734E-5</v>
      </c>
      <c r="AC48" s="71">
        <v>304</v>
      </c>
      <c r="AD48" s="101"/>
      <c r="AE48" s="71"/>
      <c r="AF48" s="101"/>
      <c r="AG48" s="71"/>
      <c r="AH48" s="84">
        <f t="shared" si="0"/>
        <v>1446</v>
      </c>
    </row>
    <row r="49" spans="1:34" x14ac:dyDescent="0.25">
      <c r="A49" s="5"/>
      <c r="B49" s="6" t="s">
        <v>49</v>
      </c>
      <c r="C49" s="96">
        <v>2000</v>
      </c>
      <c r="D49" s="101"/>
      <c r="E49" s="71"/>
      <c r="F49" s="119"/>
      <c r="G49" s="71"/>
      <c r="H49" s="127">
        <v>8.8425925925925919E-5</v>
      </c>
      <c r="I49" s="71">
        <v>375</v>
      </c>
      <c r="J49" s="120"/>
      <c r="K49" s="74"/>
      <c r="L49" s="103"/>
      <c r="M49" s="74"/>
      <c r="N49" s="166">
        <v>1.3194444444444443E-4</v>
      </c>
      <c r="O49" s="71">
        <v>513</v>
      </c>
      <c r="P49" s="105"/>
      <c r="Q49" s="106"/>
      <c r="R49" s="107"/>
      <c r="S49" s="73"/>
      <c r="T49" s="101"/>
      <c r="U49" s="71"/>
      <c r="V49" s="103"/>
      <c r="W49" s="74"/>
      <c r="X49" s="102"/>
      <c r="Y49" s="71"/>
      <c r="Z49" s="108"/>
      <c r="AA49" s="71"/>
      <c r="AB49" s="101"/>
      <c r="AC49" s="71"/>
      <c r="AD49" s="100">
        <v>8.6458333333333339E-5</v>
      </c>
      <c r="AE49" s="71">
        <v>447</v>
      </c>
      <c r="AF49" s="101"/>
      <c r="AG49" s="71"/>
      <c r="AH49" s="84">
        <f t="shared" ref="AH49:AH80" si="1">SUM(E49+G49+I49+K49+M49+O49+Q49+S49+U49+W49+Y49+AA49+AC49+AE49+AG49)</f>
        <v>1335</v>
      </c>
    </row>
    <row r="50" spans="1:34" ht="15.75" customHeight="1" x14ac:dyDescent="0.25">
      <c r="A50" s="5"/>
      <c r="B50" s="6" t="s">
        <v>76</v>
      </c>
      <c r="C50" s="61">
        <v>1996</v>
      </c>
      <c r="D50" s="101"/>
      <c r="E50" s="71"/>
      <c r="F50" s="187">
        <v>7.6851851851851853E-4</v>
      </c>
      <c r="G50" s="71">
        <v>381</v>
      </c>
      <c r="H50" s="130">
        <v>5.2175925925925925E-4</v>
      </c>
      <c r="I50" s="71">
        <v>398</v>
      </c>
      <c r="J50" s="103">
        <v>9.3287037037037036E-4</v>
      </c>
      <c r="K50" s="74">
        <v>550</v>
      </c>
      <c r="L50" s="103"/>
      <c r="M50" s="74"/>
      <c r="N50" s="116"/>
      <c r="O50" s="71"/>
      <c r="P50" s="236"/>
      <c r="Q50" s="73"/>
      <c r="R50" s="236"/>
      <c r="S50" s="73"/>
      <c r="T50" s="186"/>
      <c r="U50" s="71"/>
      <c r="V50" s="122"/>
      <c r="W50" s="74"/>
      <c r="X50" s="134"/>
      <c r="Y50" s="71"/>
      <c r="Z50" s="123"/>
      <c r="AA50" s="71"/>
      <c r="AB50" s="108"/>
      <c r="AC50" s="71"/>
      <c r="AD50" s="108"/>
      <c r="AE50" s="71"/>
      <c r="AF50" s="108"/>
      <c r="AG50" s="71"/>
      <c r="AH50" s="84">
        <f t="shared" si="1"/>
        <v>1329</v>
      </c>
    </row>
    <row r="51" spans="1:34" x14ac:dyDescent="0.25">
      <c r="A51" s="5"/>
      <c r="B51" s="6" t="s">
        <v>129</v>
      </c>
      <c r="C51" s="9">
        <v>1996</v>
      </c>
      <c r="D51" s="17"/>
      <c r="E51" s="15"/>
      <c r="F51" s="101"/>
      <c r="G51" s="71"/>
      <c r="H51" s="129">
        <v>1.0076388888888889E-3</v>
      </c>
      <c r="I51" s="71">
        <v>510</v>
      </c>
      <c r="J51" s="103"/>
      <c r="K51" s="74"/>
      <c r="L51" s="103"/>
      <c r="M51" s="74"/>
      <c r="N51" s="104"/>
      <c r="O51" s="71"/>
      <c r="P51" s="105"/>
      <c r="Q51" s="106"/>
      <c r="R51" s="107"/>
      <c r="S51" s="73"/>
      <c r="T51" s="101"/>
      <c r="U51" s="71"/>
      <c r="V51" s="103">
        <v>1.931712962962963E-3</v>
      </c>
      <c r="W51" s="74">
        <v>380</v>
      </c>
      <c r="X51" s="102"/>
      <c r="Y51" s="71"/>
      <c r="Z51" s="108"/>
      <c r="AA51" s="71"/>
      <c r="AB51" s="101">
        <v>1.9528935185185185E-3</v>
      </c>
      <c r="AC51" s="71">
        <v>356</v>
      </c>
      <c r="AD51" s="101"/>
      <c r="AE51" s="71"/>
      <c r="AF51" s="101"/>
      <c r="AG51" s="71"/>
      <c r="AH51" s="84">
        <f t="shared" si="1"/>
        <v>1246</v>
      </c>
    </row>
    <row r="52" spans="1:34" x14ac:dyDescent="0.25">
      <c r="A52" s="5"/>
      <c r="B52" s="6" t="s">
        <v>77</v>
      </c>
      <c r="C52" s="61">
        <v>1999</v>
      </c>
      <c r="D52" s="101"/>
      <c r="E52" s="71"/>
      <c r="F52" s="197">
        <v>8.6</v>
      </c>
      <c r="G52" s="71">
        <v>318</v>
      </c>
      <c r="H52" s="25">
        <v>8.7799999999999994</v>
      </c>
      <c r="I52" s="71">
        <v>330</v>
      </c>
      <c r="J52" s="103"/>
      <c r="K52" s="74"/>
      <c r="L52" s="103"/>
      <c r="M52" s="74"/>
      <c r="N52" s="234">
        <v>26.19</v>
      </c>
      <c r="O52" s="71">
        <v>303</v>
      </c>
      <c r="P52" s="171">
        <v>25.7</v>
      </c>
      <c r="Q52" s="106">
        <v>294</v>
      </c>
      <c r="R52" s="107"/>
      <c r="S52" s="73"/>
      <c r="T52" s="101"/>
      <c r="U52" s="71"/>
      <c r="V52" s="103"/>
      <c r="W52" s="74"/>
      <c r="X52" s="102"/>
      <c r="Y52" s="71"/>
      <c r="Z52" s="108"/>
      <c r="AA52" s="71"/>
      <c r="AB52" s="101"/>
      <c r="AC52" s="71"/>
      <c r="AD52" s="101"/>
      <c r="AE52" s="71"/>
      <c r="AF52" s="101"/>
      <c r="AG52" s="71"/>
      <c r="AH52" s="84">
        <f t="shared" si="1"/>
        <v>1245</v>
      </c>
    </row>
    <row r="53" spans="1:34" x14ac:dyDescent="0.25">
      <c r="A53" s="5"/>
      <c r="B53" s="65" t="s">
        <v>127</v>
      </c>
      <c r="C53" s="96">
        <v>1996</v>
      </c>
      <c r="D53" s="101"/>
      <c r="E53" s="71"/>
      <c r="F53" s="119"/>
      <c r="G53" s="71"/>
      <c r="H53" s="12">
        <v>4.4849537037037037E-4</v>
      </c>
      <c r="I53" s="71">
        <v>358</v>
      </c>
      <c r="J53" s="120"/>
      <c r="K53" s="74"/>
      <c r="L53" s="103"/>
      <c r="M53" s="74"/>
      <c r="N53" s="104"/>
      <c r="O53" s="71"/>
      <c r="P53" s="181">
        <v>2.7430555555555552E-4</v>
      </c>
      <c r="Q53" s="106">
        <v>476</v>
      </c>
      <c r="R53" s="107"/>
      <c r="S53" s="73"/>
      <c r="T53" s="101"/>
      <c r="U53" s="71"/>
      <c r="V53" s="103"/>
      <c r="W53" s="74"/>
      <c r="X53" s="102"/>
      <c r="Y53" s="71"/>
      <c r="Z53" s="148">
        <v>8.8541666666666673E-5</v>
      </c>
      <c r="AA53" s="71">
        <v>371</v>
      </c>
      <c r="AB53" s="101"/>
      <c r="AC53" s="71"/>
      <c r="AD53" s="101"/>
      <c r="AE53" s="71"/>
      <c r="AF53" s="101"/>
      <c r="AG53" s="71"/>
      <c r="AH53" s="84">
        <f t="shared" si="1"/>
        <v>1205</v>
      </c>
    </row>
    <row r="54" spans="1:34" x14ac:dyDescent="0.25">
      <c r="A54" s="5"/>
      <c r="B54" s="6" t="s">
        <v>32</v>
      </c>
      <c r="C54" s="61">
        <v>1997</v>
      </c>
      <c r="D54" s="101"/>
      <c r="E54" s="71"/>
      <c r="F54" s="144">
        <v>5.9918981481481488E-4</v>
      </c>
      <c r="G54" s="71">
        <v>565</v>
      </c>
      <c r="H54" s="12">
        <v>4.165509259259259E-4</v>
      </c>
      <c r="I54" s="71">
        <v>536</v>
      </c>
      <c r="J54" s="103"/>
      <c r="K54" s="74"/>
      <c r="L54" s="103"/>
      <c r="M54" s="74"/>
      <c r="N54" s="142"/>
      <c r="O54" s="71"/>
      <c r="P54" s="105"/>
      <c r="Q54" s="106"/>
      <c r="R54" s="107"/>
      <c r="S54" s="73"/>
      <c r="T54" s="101"/>
      <c r="U54" s="71"/>
      <c r="V54" s="103"/>
      <c r="W54" s="74"/>
      <c r="X54" s="102"/>
      <c r="Y54" s="71"/>
      <c r="Z54" s="108"/>
      <c r="AA54" s="71"/>
      <c r="AB54" s="101"/>
      <c r="AC54" s="71"/>
      <c r="AD54" s="101"/>
      <c r="AE54" s="71"/>
      <c r="AF54" s="101"/>
      <c r="AG54" s="71"/>
      <c r="AH54" s="84">
        <f t="shared" si="1"/>
        <v>1101</v>
      </c>
    </row>
    <row r="55" spans="1:34" x14ac:dyDescent="0.25">
      <c r="A55" s="5"/>
      <c r="B55" s="60" t="s">
        <v>10</v>
      </c>
      <c r="C55" s="70" t="s">
        <v>105</v>
      </c>
      <c r="D55" s="118">
        <v>1.3097222222222223E-3</v>
      </c>
      <c r="E55" s="71">
        <v>339</v>
      </c>
      <c r="F55" s="100"/>
      <c r="G55" s="71"/>
      <c r="H55" s="18"/>
      <c r="I55" s="71"/>
      <c r="J55" s="103"/>
      <c r="K55" s="74"/>
      <c r="L55" s="122"/>
      <c r="M55" s="74"/>
      <c r="N55" s="102">
        <v>8.0787037037037036E-4</v>
      </c>
      <c r="O55" s="71">
        <v>299</v>
      </c>
      <c r="P55" s="135"/>
      <c r="Q55" s="106"/>
      <c r="R55" s="107"/>
      <c r="S55" s="73"/>
      <c r="T55" s="114"/>
      <c r="U55" s="71"/>
      <c r="V55" s="103"/>
      <c r="W55" s="74"/>
      <c r="X55" s="114"/>
      <c r="Y55" s="71"/>
      <c r="Z55" s="100"/>
      <c r="AA55" s="71"/>
      <c r="AB55" s="101">
        <v>1.3226851851851852E-3</v>
      </c>
      <c r="AC55" s="71">
        <v>325</v>
      </c>
      <c r="AD55" s="101"/>
      <c r="AE55" s="71"/>
      <c r="AF55" s="100"/>
      <c r="AG55" s="71"/>
      <c r="AH55" s="84">
        <f t="shared" si="1"/>
        <v>963</v>
      </c>
    </row>
    <row r="56" spans="1:34" x14ac:dyDescent="0.25">
      <c r="A56" s="5"/>
      <c r="B56" s="6" t="s">
        <v>132</v>
      </c>
      <c r="C56" s="61">
        <v>1999</v>
      </c>
      <c r="D56" s="101"/>
      <c r="E56" s="71"/>
      <c r="F56" s="119"/>
      <c r="G56" s="71"/>
      <c r="H56" s="111"/>
      <c r="I56" s="71"/>
      <c r="J56" s="120">
        <v>2.1921296296296298E-3</v>
      </c>
      <c r="K56" s="74">
        <v>180</v>
      </c>
      <c r="L56" s="103"/>
      <c r="M56" s="74"/>
      <c r="N56" s="104"/>
      <c r="O56" s="71"/>
      <c r="P56" s="135"/>
      <c r="Q56" s="106"/>
      <c r="R56" s="136"/>
      <c r="S56" s="73"/>
      <c r="T56" s="102"/>
      <c r="U56" s="71"/>
      <c r="V56" s="103">
        <v>2.4942129629629633E-3</v>
      </c>
      <c r="W56" s="74">
        <v>90</v>
      </c>
      <c r="X56" s="114">
        <v>9.2592592592592588E-5</v>
      </c>
      <c r="Y56" s="71">
        <v>197</v>
      </c>
      <c r="Z56" s="100">
        <v>9.7916666666666671E-5</v>
      </c>
      <c r="AA56" s="71">
        <v>152</v>
      </c>
      <c r="AB56" s="100">
        <v>9.745370370370371E-5</v>
      </c>
      <c r="AC56" s="71">
        <v>160</v>
      </c>
      <c r="AD56" s="101"/>
      <c r="AE56" s="71"/>
      <c r="AF56" s="100"/>
      <c r="AG56" s="71"/>
      <c r="AH56" s="84">
        <f t="shared" si="1"/>
        <v>779</v>
      </c>
    </row>
    <row r="57" spans="1:34" x14ac:dyDescent="0.25">
      <c r="A57" s="5"/>
      <c r="B57" s="6" t="s">
        <v>178</v>
      </c>
      <c r="C57" s="61">
        <v>1997</v>
      </c>
      <c r="D57" s="101"/>
      <c r="E57" s="71"/>
      <c r="F57" s="119"/>
      <c r="G57" s="71"/>
      <c r="H57" s="111"/>
      <c r="I57" s="71"/>
      <c r="J57" s="120"/>
      <c r="K57" s="74"/>
      <c r="L57" s="103"/>
      <c r="M57" s="74"/>
      <c r="N57" s="159">
        <v>31.77</v>
      </c>
      <c r="O57" s="71">
        <v>350</v>
      </c>
      <c r="P57" s="171">
        <v>29.92</v>
      </c>
      <c r="Q57" s="106">
        <v>378</v>
      </c>
      <c r="R57" s="107"/>
      <c r="S57" s="73"/>
      <c r="T57" s="101"/>
      <c r="U57" s="71"/>
      <c r="V57" s="103"/>
      <c r="W57" s="74"/>
      <c r="X57" s="102"/>
      <c r="Y57" s="71"/>
      <c r="Z57" s="108"/>
      <c r="AA57" s="71"/>
      <c r="AB57" s="101"/>
      <c r="AC57" s="71"/>
      <c r="AD57" s="101"/>
      <c r="AE57" s="71"/>
      <c r="AF57" s="101"/>
      <c r="AG57" s="71"/>
      <c r="AH57" s="84">
        <f t="shared" si="1"/>
        <v>728</v>
      </c>
    </row>
    <row r="58" spans="1:34" x14ac:dyDescent="0.25">
      <c r="A58" s="5"/>
      <c r="B58" s="6" t="s">
        <v>179</v>
      </c>
      <c r="C58" s="61">
        <v>1999</v>
      </c>
      <c r="D58" s="101"/>
      <c r="E58" s="71"/>
      <c r="F58" s="119"/>
      <c r="G58" s="71"/>
      <c r="H58" s="111"/>
      <c r="I58" s="71"/>
      <c r="J58" s="120"/>
      <c r="K58" s="74"/>
      <c r="L58" s="103"/>
      <c r="M58" s="74"/>
      <c r="N58" s="159" t="s">
        <v>180</v>
      </c>
      <c r="O58" s="71">
        <v>331</v>
      </c>
      <c r="P58" s="171">
        <v>29.6</v>
      </c>
      <c r="Q58" s="106">
        <v>372</v>
      </c>
      <c r="R58" s="136"/>
      <c r="S58" s="73"/>
      <c r="T58" s="108"/>
      <c r="U58" s="71"/>
      <c r="V58" s="103"/>
      <c r="W58" s="74"/>
      <c r="X58" s="123"/>
      <c r="Y58" s="71"/>
      <c r="Z58" s="108"/>
      <c r="AA58" s="71"/>
      <c r="AB58" s="148"/>
      <c r="AC58" s="71"/>
      <c r="AD58" s="148"/>
      <c r="AE58" s="71"/>
      <c r="AF58" s="148"/>
      <c r="AG58" s="71"/>
      <c r="AH58" s="84">
        <f t="shared" si="1"/>
        <v>703</v>
      </c>
    </row>
    <row r="59" spans="1:34" x14ac:dyDescent="0.25">
      <c r="A59" s="5"/>
      <c r="B59" s="228" t="s">
        <v>20</v>
      </c>
      <c r="C59" s="94">
        <v>2000</v>
      </c>
      <c r="D59" s="113">
        <v>5.5162037037037029E-4</v>
      </c>
      <c r="E59" s="71">
        <v>309</v>
      </c>
      <c r="F59" s="108"/>
      <c r="G59" s="71"/>
      <c r="H59" s="35"/>
      <c r="I59" s="71"/>
      <c r="J59" s="120">
        <v>1.017361111111111E-3</v>
      </c>
      <c r="K59" s="74">
        <v>380</v>
      </c>
      <c r="L59" s="103"/>
      <c r="M59" s="74"/>
      <c r="N59" s="102"/>
      <c r="O59" s="71"/>
      <c r="P59" s="105"/>
      <c r="Q59" s="106"/>
      <c r="R59" s="107"/>
      <c r="S59" s="73"/>
      <c r="T59" s="101"/>
      <c r="U59" s="71"/>
      <c r="V59" s="103"/>
      <c r="W59" s="74"/>
      <c r="X59" s="102"/>
      <c r="Y59" s="71"/>
      <c r="Z59" s="108"/>
      <c r="AA59" s="71"/>
      <c r="AB59" s="101"/>
      <c r="AC59" s="71"/>
      <c r="AD59" s="101"/>
      <c r="AE59" s="71"/>
      <c r="AF59" s="101"/>
      <c r="AG59" s="71"/>
      <c r="AH59" s="84">
        <f t="shared" si="1"/>
        <v>689</v>
      </c>
    </row>
    <row r="60" spans="1:34" x14ac:dyDescent="0.25">
      <c r="A60" s="5"/>
      <c r="B60" s="6" t="s">
        <v>138</v>
      </c>
      <c r="C60" s="61">
        <v>1996</v>
      </c>
      <c r="D60" s="101"/>
      <c r="E60" s="71"/>
      <c r="F60" s="119"/>
      <c r="G60" s="71"/>
      <c r="H60" s="111"/>
      <c r="I60" s="71"/>
      <c r="J60" s="120">
        <v>1.0023148148148148E-3</v>
      </c>
      <c r="K60" s="74">
        <v>400</v>
      </c>
      <c r="L60" s="103"/>
      <c r="M60" s="74"/>
      <c r="N60" s="104"/>
      <c r="O60" s="71"/>
      <c r="P60" s="105"/>
      <c r="Q60" s="106"/>
      <c r="R60" s="136"/>
      <c r="S60" s="73"/>
      <c r="T60" s="114"/>
      <c r="U60" s="71"/>
      <c r="V60" s="103">
        <v>1.1365740740740741E-3</v>
      </c>
      <c r="W60" s="74">
        <v>230</v>
      </c>
      <c r="X60" s="102"/>
      <c r="Y60" s="71"/>
      <c r="Z60" s="108"/>
      <c r="AA60" s="71"/>
      <c r="AB60" s="100"/>
      <c r="AC60" s="71"/>
      <c r="AD60" s="100"/>
      <c r="AE60" s="71"/>
      <c r="AF60" s="100"/>
      <c r="AG60" s="71"/>
      <c r="AH60" s="84">
        <f t="shared" si="1"/>
        <v>630</v>
      </c>
    </row>
    <row r="61" spans="1:34" x14ac:dyDescent="0.25">
      <c r="A61" s="5"/>
      <c r="B61" s="6" t="s">
        <v>139</v>
      </c>
      <c r="C61" s="61">
        <v>1997</v>
      </c>
      <c r="D61" s="101"/>
      <c r="E61" s="71"/>
      <c r="F61" s="119"/>
      <c r="G61" s="71"/>
      <c r="H61" s="111"/>
      <c r="I61" s="71"/>
      <c r="J61" s="120">
        <v>1.0439814814814815E-3</v>
      </c>
      <c r="K61" s="74">
        <v>340</v>
      </c>
      <c r="L61" s="103">
        <v>2.5185185185185185E-3</v>
      </c>
      <c r="M61" s="74">
        <v>270</v>
      </c>
      <c r="N61" s="104"/>
      <c r="O61" s="71"/>
      <c r="P61" s="105"/>
      <c r="Q61" s="106"/>
      <c r="R61" s="107"/>
      <c r="S61" s="73"/>
      <c r="T61" s="101"/>
      <c r="U61" s="71"/>
      <c r="V61" s="103"/>
      <c r="W61" s="74"/>
      <c r="X61" s="102"/>
      <c r="Y61" s="71"/>
      <c r="Z61" s="108"/>
      <c r="AA61" s="71"/>
      <c r="AB61" s="101"/>
      <c r="AC61" s="71"/>
      <c r="AD61" s="101"/>
      <c r="AE61" s="71"/>
      <c r="AF61" s="101"/>
      <c r="AG61" s="71"/>
      <c r="AH61" s="84">
        <f t="shared" si="1"/>
        <v>610</v>
      </c>
    </row>
    <row r="62" spans="1:34" x14ac:dyDescent="0.25">
      <c r="A62" s="5"/>
      <c r="B62" s="65" t="s">
        <v>6</v>
      </c>
      <c r="C62" s="96">
        <v>2000</v>
      </c>
      <c r="D62" s="101"/>
      <c r="E62" s="71"/>
      <c r="F62" s="119"/>
      <c r="G62" s="71"/>
      <c r="H62" s="12">
        <v>4.7083333333333336E-4</v>
      </c>
      <c r="I62" s="71">
        <v>271</v>
      </c>
      <c r="J62" s="120"/>
      <c r="K62" s="74"/>
      <c r="L62" s="103"/>
      <c r="M62" s="74"/>
      <c r="N62" s="166">
        <v>1.4120370370370369E-4</v>
      </c>
      <c r="O62" s="71">
        <v>339</v>
      </c>
      <c r="P62" s="105"/>
      <c r="Q62" s="106"/>
      <c r="R62" s="107"/>
      <c r="S62" s="73"/>
      <c r="T62" s="101"/>
      <c r="U62" s="71"/>
      <c r="V62" s="103"/>
      <c r="W62" s="74"/>
      <c r="X62" s="102"/>
      <c r="Y62" s="71"/>
      <c r="Z62" s="108"/>
      <c r="AA62" s="71"/>
      <c r="AB62" s="101"/>
      <c r="AC62" s="71"/>
      <c r="AD62" s="101"/>
      <c r="AE62" s="71"/>
      <c r="AF62" s="101"/>
      <c r="AG62" s="71"/>
      <c r="AH62" s="84">
        <f t="shared" si="1"/>
        <v>610</v>
      </c>
    </row>
    <row r="63" spans="1:34" x14ac:dyDescent="0.25">
      <c r="A63" s="5"/>
      <c r="B63" s="6" t="s">
        <v>122</v>
      </c>
      <c r="C63" s="93">
        <v>2000</v>
      </c>
      <c r="D63" s="101"/>
      <c r="E63" s="71"/>
      <c r="F63" s="101"/>
      <c r="G63" s="71"/>
      <c r="H63" s="127">
        <v>1.1446759259259259E-4</v>
      </c>
      <c r="I63" s="71">
        <v>154</v>
      </c>
      <c r="J63" s="103"/>
      <c r="K63" s="74"/>
      <c r="L63" s="103"/>
      <c r="M63" s="74"/>
      <c r="N63" s="102"/>
      <c r="O63" s="71"/>
      <c r="P63" s="105"/>
      <c r="Q63" s="106"/>
      <c r="R63" s="107"/>
      <c r="S63" s="73"/>
      <c r="T63" s="114">
        <v>1.7245370370370372E-4</v>
      </c>
      <c r="U63" s="71">
        <v>281</v>
      </c>
      <c r="V63" s="103"/>
      <c r="W63" s="74"/>
      <c r="X63" s="102"/>
      <c r="Y63" s="71"/>
      <c r="Z63" s="148">
        <v>1.1516203703703704E-4</v>
      </c>
      <c r="AA63" s="71">
        <v>147</v>
      </c>
      <c r="AB63" s="101"/>
      <c r="AC63" s="71"/>
      <c r="AD63" s="101"/>
      <c r="AE63" s="71"/>
      <c r="AF63" s="101"/>
      <c r="AG63" s="71"/>
      <c r="AH63" s="84">
        <f t="shared" si="1"/>
        <v>582</v>
      </c>
    </row>
    <row r="64" spans="1:34" x14ac:dyDescent="0.25">
      <c r="A64" s="5"/>
      <c r="B64" s="6" t="s">
        <v>154</v>
      </c>
      <c r="C64" s="61">
        <v>1990</v>
      </c>
      <c r="D64" s="101"/>
      <c r="E64" s="71"/>
      <c r="F64" s="119"/>
      <c r="G64" s="71"/>
      <c r="H64" s="111"/>
      <c r="I64" s="71"/>
      <c r="J64" s="120"/>
      <c r="K64" s="74"/>
      <c r="L64" s="103">
        <v>1.0703703703703703E-2</v>
      </c>
      <c r="M64" s="74">
        <v>550</v>
      </c>
      <c r="N64" s="104"/>
      <c r="O64" s="71"/>
      <c r="P64" s="135"/>
      <c r="Q64" s="106"/>
      <c r="R64" s="153"/>
      <c r="S64" s="73"/>
      <c r="T64" s="108"/>
      <c r="U64" s="71"/>
      <c r="V64" s="103"/>
      <c r="W64" s="74"/>
      <c r="X64" s="134"/>
      <c r="Y64" s="71"/>
      <c r="Z64" s="148"/>
      <c r="AA64" s="71"/>
      <c r="AB64" s="148"/>
      <c r="AC64" s="71"/>
      <c r="AD64" s="148"/>
      <c r="AE64" s="71"/>
      <c r="AF64" s="148"/>
      <c r="AG64" s="71"/>
      <c r="AH64" s="84">
        <f t="shared" si="1"/>
        <v>550</v>
      </c>
    </row>
    <row r="65" spans="1:34" x14ac:dyDescent="0.25">
      <c r="A65" s="5"/>
      <c r="B65" s="63" t="s">
        <v>170</v>
      </c>
      <c r="C65" s="82">
        <v>1997</v>
      </c>
      <c r="D65" s="101"/>
      <c r="E65" s="71"/>
      <c r="F65" s="119"/>
      <c r="G65" s="71"/>
      <c r="H65" s="149"/>
      <c r="I65" s="71"/>
      <c r="J65" s="120"/>
      <c r="K65" s="74"/>
      <c r="L65" s="103"/>
      <c r="M65" s="74"/>
      <c r="N65" s="166">
        <v>1.7013888888888886E-4</v>
      </c>
      <c r="O65" s="71">
        <v>302</v>
      </c>
      <c r="P65" s="105"/>
      <c r="Q65" s="106"/>
      <c r="R65" s="137"/>
      <c r="S65" s="73"/>
      <c r="T65" s="107"/>
      <c r="U65" s="73"/>
      <c r="V65" s="103"/>
      <c r="W65" s="74"/>
      <c r="X65" s="114"/>
      <c r="Y65" s="71"/>
      <c r="Z65" s="104"/>
      <c r="AA65" s="71"/>
      <c r="AB65" s="100">
        <v>1.1550925925925927E-4</v>
      </c>
      <c r="AC65" s="71">
        <v>144</v>
      </c>
      <c r="AD65" s="101"/>
      <c r="AE65" s="71"/>
      <c r="AF65" s="101"/>
      <c r="AG65" s="71"/>
      <c r="AH65" s="84">
        <f t="shared" si="1"/>
        <v>446</v>
      </c>
    </row>
    <row r="66" spans="1:34" x14ac:dyDescent="0.25">
      <c r="A66" s="5"/>
      <c r="B66" s="64" t="s">
        <v>65</v>
      </c>
      <c r="C66" s="157">
        <v>1997</v>
      </c>
      <c r="D66" s="101"/>
      <c r="E66" s="71"/>
      <c r="F66" s="101"/>
      <c r="G66" s="71"/>
      <c r="H66" s="132">
        <v>1.1261574074074075E-4</v>
      </c>
      <c r="I66" s="71">
        <v>175</v>
      </c>
      <c r="J66" s="103"/>
      <c r="K66" s="74"/>
      <c r="L66" s="103"/>
      <c r="M66" s="74"/>
      <c r="N66" s="104"/>
      <c r="O66" s="71"/>
      <c r="P66" s="181">
        <v>3.6689814814814815E-4</v>
      </c>
      <c r="Q66" s="106">
        <v>269</v>
      </c>
      <c r="R66" s="107"/>
      <c r="S66" s="73"/>
      <c r="T66" s="101"/>
      <c r="U66" s="71"/>
      <c r="V66" s="103"/>
      <c r="W66" s="74"/>
      <c r="X66" s="102"/>
      <c r="Y66" s="71"/>
      <c r="Z66" s="108"/>
      <c r="AA66" s="71"/>
      <c r="AB66" s="101"/>
      <c r="AC66" s="71"/>
      <c r="AD66" s="101"/>
      <c r="AE66" s="71"/>
      <c r="AF66" s="101"/>
      <c r="AG66" s="71"/>
      <c r="AH66" s="84">
        <f t="shared" si="1"/>
        <v>444</v>
      </c>
    </row>
    <row r="67" spans="1:34" x14ac:dyDescent="0.25">
      <c r="A67" s="5"/>
      <c r="B67" s="63" t="s">
        <v>5</v>
      </c>
      <c r="C67" s="82">
        <v>1997</v>
      </c>
      <c r="D67" s="101"/>
      <c r="E67" s="71"/>
      <c r="F67" s="229">
        <v>9.8495370370370371E-5</v>
      </c>
      <c r="G67" s="71">
        <v>421</v>
      </c>
      <c r="H67" s="244"/>
      <c r="I67" s="71"/>
      <c r="J67" s="103"/>
      <c r="K67" s="74"/>
      <c r="L67" s="121"/>
      <c r="M67" s="74"/>
      <c r="N67" s="126"/>
      <c r="O67" s="71"/>
      <c r="P67" s="105"/>
      <c r="Q67" s="106"/>
      <c r="R67" s="107"/>
      <c r="S67" s="73"/>
      <c r="T67" s="101"/>
      <c r="U67" s="71"/>
      <c r="V67" s="103"/>
      <c r="W67" s="74"/>
      <c r="X67" s="102"/>
      <c r="Y67" s="71"/>
      <c r="Z67" s="108"/>
      <c r="AA67" s="71"/>
      <c r="AB67" s="101"/>
      <c r="AC67" s="71"/>
      <c r="AD67" s="101"/>
      <c r="AE67" s="71"/>
      <c r="AF67" s="101"/>
      <c r="AG67" s="71"/>
      <c r="AH67" s="84">
        <f t="shared" si="1"/>
        <v>421</v>
      </c>
    </row>
    <row r="68" spans="1:34" ht="14.25" customHeight="1" x14ac:dyDescent="0.25">
      <c r="A68" s="5"/>
      <c r="B68" s="167" t="s">
        <v>108</v>
      </c>
      <c r="C68" s="112">
        <v>1982</v>
      </c>
      <c r="D68" s="101">
        <v>4.7166666666666668E-3</v>
      </c>
      <c r="E68" s="71">
        <v>402</v>
      </c>
      <c r="F68" s="101"/>
      <c r="G68" s="71"/>
      <c r="H68" s="114"/>
      <c r="I68" s="71"/>
      <c r="J68" s="103"/>
      <c r="K68" s="74"/>
      <c r="L68" s="103"/>
      <c r="M68" s="74"/>
      <c r="N68" s="102"/>
      <c r="O68" s="71"/>
      <c r="P68" s="105"/>
      <c r="Q68" s="106"/>
      <c r="R68" s="107"/>
      <c r="S68" s="73"/>
      <c r="T68" s="101"/>
      <c r="U68" s="71"/>
      <c r="V68" s="103"/>
      <c r="W68" s="74"/>
      <c r="X68" s="102"/>
      <c r="Y68" s="71"/>
      <c r="Z68" s="108"/>
      <c r="AA68" s="71"/>
      <c r="AB68" s="101"/>
      <c r="AC68" s="71"/>
      <c r="AD68" s="101"/>
      <c r="AE68" s="71"/>
      <c r="AF68" s="101"/>
      <c r="AG68" s="71"/>
      <c r="AH68" s="84">
        <f t="shared" si="1"/>
        <v>402</v>
      </c>
    </row>
    <row r="69" spans="1:34" x14ac:dyDescent="0.25">
      <c r="A69" s="5"/>
      <c r="B69" s="63" t="s">
        <v>117</v>
      </c>
      <c r="C69" s="82">
        <v>1997</v>
      </c>
      <c r="D69" s="101"/>
      <c r="E69" s="71"/>
      <c r="F69" s="140">
        <v>1.5157407407407405E-3</v>
      </c>
      <c r="G69" s="71">
        <v>371</v>
      </c>
      <c r="H69" s="104"/>
      <c r="I69" s="71"/>
      <c r="J69" s="103"/>
      <c r="K69" s="74"/>
      <c r="L69" s="122"/>
      <c r="M69" s="74"/>
      <c r="N69" s="116"/>
      <c r="O69" s="71"/>
      <c r="P69" s="105"/>
      <c r="Q69" s="106"/>
      <c r="R69" s="107"/>
      <c r="S69" s="73"/>
      <c r="T69" s="101"/>
      <c r="U69" s="71"/>
      <c r="V69" s="103"/>
      <c r="W69" s="74"/>
      <c r="X69" s="102"/>
      <c r="Y69" s="71"/>
      <c r="Z69" s="108"/>
      <c r="AA69" s="71"/>
      <c r="AB69" s="101"/>
      <c r="AC69" s="71"/>
      <c r="AD69" s="101"/>
      <c r="AE69" s="71"/>
      <c r="AF69" s="101"/>
      <c r="AG69" s="71"/>
      <c r="AH69" s="84">
        <f t="shared" si="1"/>
        <v>371</v>
      </c>
    </row>
    <row r="70" spans="1:34" x14ac:dyDescent="0.25">
      <c r="A70" s="5"/>
      <c r="B70" s="63" t="s">
        <v>167</v>
      </c>
      <c r="C70" s="82">
        <v>1999</v>
      </c>
      <c r="D70" s="101"/>
      <c r="E70" s="71"/>
      <c r="F70" s="119"/>
      <c r="G70" s="71"/>
      <c r="H70" s="149"/>
      <c r="I70" s="71"/>
      <c r="J70" s="120"/>
      <c r="K70" s="74"/>
      <c r="L70" s="103"/>
      <c r="M70" s="74"/>
      <c r="N70" s="166">
        <v>1.6550925925925926E-4</v>
      </c>
      <c r="O70" s="71">
        <v>347</v>
      </c>
      <c r="P70" s="105"/>
      <c r="Q70" s="106"/>
      <c r="R70" s="107"/>
      <c r="S70" s="73"/>
      <c r="T70" s="104"/>
      <c r="U70" s="71"/>
      <c r="V70" s="103"/>
      <c r="W70" s="74"/>
      <c r="X70" s="114"/>
      <c r="Y70" s="71"/>
      <c r="Z70" s="108"/>
      <c r="AA70" s="71"/>
      <c r="AB70" s="100"/>
      <c r="AC70" s="71"/>
      <c r="AD70" s="100"/>
      <c r="AE70" s="71"/>
      <c r="AF70" s="100"/>
      <c r="AG70" s="71"/>
      <c r="AH70" s="84">
        <f t="shared" si="1"/>
        <v>347</v>
      </c>
    </row>
    <row r="71" spans="1:34" x14ac:dyDescent="0.25">
      <c r="A71" s="5"/>
      <c r="B71" s="63" t="s">
        <v>120</v>
      </c>
      <c r="C71" s="112">
        <v>1997</v>
      </c>
      <c r="D71" s="101"/>
      <c r="E71" s="71"/>
      <c r="F71" s="101"/>
      <c r="G71" s="71"/>
      <c r="H71" s="132">
        <v>1.0208333333333333E-4</v>
      </c>
      <c r="I71" s="71">
        <v>339</v>
      </c>
      <c r="J71" s="103"/>
      <c r="K71" s="74"/>
      <c r="L71" s="103"/>
      <c r="M71" s="74"/>
      <c r="N71" s="114"/>
      <c r="O71" s="71"/>
      <c r="P71" s="105"/>
      <c r="Q71" s="106"/>
      <c r="R71" s="107"/>
      <c r="S71" s="73"/>
      <c r="T71" s="101"/>
      <c r="U71" s="71"/>
      <c r="V71" s="103"/>
      <c r="W71" s="74"/>
      <c r="X71" s="102"/>
      <c r="Y71" s="71"/>
      <c r="Z71" s="108"/>
      <c r="AA71" s="71"/>
      <c r="AB71" s="101"/>
      <c r="AC71" s="71"/>
      <c r="AD71" s="101"/>
      <c r="AE71" s="71"/>
      <c r="AF71" s="101"/>
      <c r="AG71" s="71"/>
      <c r="AH71" s="84">
        <f t="shared" si="1"/>
        <v>339</v>
      </c>
    </row>
    <row r="72" spans="1:34" x14ac:dyDescent="0.25">
      <c r="A72" s="5"/>
      <c r="B72" s="63" t="s">
        <v>168</v>
      </c>
      <c r="C72" s="82">
        <v>1999</v>
      </c>
      <c r="D72" s="101"/>
      <c r="E72" s="71"/>
      <c r="F72" s="119"/>
      <c r="G72" s="71"/>
      <c r="H72" s="149"/>
      <c r="I72" s="71"/>
      <c r="J72" s="120"/>
      <c r="K72" s="74"/>
      <c r="L72" s="103"/>
      <c r="M72" s="74"/>
      <c r="N72" s="166">
        <v>1.6666666666666666E-4</v>
      </c>
      <c r="O72" s="71">
        <v>335</v>
      </c>
      <c r="P72" s="105"/>
      <c r="Q72" s="106"/>
      <c r="R72" s="107"/>
      <c r="S72" s="73"/>
      <c r="T72" s="101"/>
      <c r="U72" s="71"/>
      <c r="V72" s="103"/>
      <c r="W72" s="74"/>
      <c r="X72" s="102"/>
      <c r="Y72" s="71"/>
      <c r="Z72" s="108"/>
      <c r="AA72" s="71"/>
      <c r="AB72" s="101"/>
      <c r="AC72" s="71"/>
      <c r="AD72" s="101"/>
      <c r="AE72" s="71"/>
      <c r="AF72" s="101"/>
      <c r="AG72" s="71"/>
      <c r="AH72" s="84">
        <f t="shared" si="1"/>
        <v>335</v>
      </c>
    </row>
    <row r="73" spans="1:34" x14ac:dyDescent="0.25">
      <c r="A73" s="5"/>
      <c r="B73" s="63" t="s">
        <v>62</v>
      </c>
      <c r="C73" s="82">
        <v>2000</v>
      </c>
      <c r="D73" s="101"/>
      <c r="E73" s="71"/>
      <c r="F73" s="139">
        <v>1.5438657407407408E-3</v>
      </c>
      <c r="G73" s="71">
        <v>335</v>
      </c>
      <c r="H73" s="232"/>
      <c r="I73" s="71"/>
      <c r="J73" s="103"/>
      <c r="K73" s="74"/>
      <c r="L73" s="103"/>
      <c r="M73" s="74"/>
      <c r="N73" s="114"/>
      <c r="O73" s="71"/>
      <c r="P73" s="105"/>
      <c r="Q73" s="106"/>
      <c r="R73" s="107"/>
      <c r="S73" s="73"/>
      <c r="T73" s="101"/>
      <c r="U73" s="71"/>
      <c r="V73" s="103"/>
      <c r="W73" s="74"/>
      <c r="X73" s="102"/>
      <c r="Y73" s="71"/>
      <c r="Z73" s="108"/>
      <c r="AA73" s="71"/>
      <c r="AB73" s="101"/>
      <c r="AC73" s="71"/>
      <c r="AD73" s="101"/>
      <c r="AE73" s="71"/>
      <c r="AF73" s="101"/>
      <c r="AG73" s="71"/>
      <c r="AH73" s="84">
        <f t="shared" si="1"/>
        <v>335</v>
      </c>
    </row>
    <row r="74" spans="1:34" x14ac:dyDescent="0.25">
      <c r="A74" s="5"/>
      <c r="B74" s="167" t="s">
        <v>22</v>
      </c>
      <c r="C74" s="82">
        <v>2000</v>
      </c>
      <c r="D74" s="101">
        <v>4.8819444444444436E-4</v>
      </c>
      <c r="E74" s="71">
        <v>216</v>
      </c>
      <c r="F74" s="100"/>
      <c r="G74" s="71"/>
      <c r="H74" s="149">
        <v>2.343865740740741E-3</v>
      </c>
      <c r="I74" s="71">
        <v>109</v>
      </c>
      <c r="J74" s="103"/>
      <c r="K74" s="74"/>
      <c r="L74" s="103"/>
      <c r="M74" s="74"/>
      <c r="N74" s="114"/>
      <c r="O74" s="71"/>
      <c r="P74" s="105"/>
      <c r="Q74" s="106"/>
      <c r="R74" s="107"/>
      <c r="S74" s="73"/>
      <c r="T74" s="101"/>
      <c r="U74" s="71"/>
      <c r="V74" s="103"/>
      <c r="W74" s="74"/>
      <c r="X74" s="102"/>
      <c r="Y74" s="71"/>
      <c r="Z74" s="108"/>
      <c r="AA74" s="71"/>
      <c r="AB74" s="101"/>
      <c r="AC74" s="71"/>
      <c r="AD74" s="101"/>
      <c r="AE74" s="71"/>
      <c r="AF74" s="101"/>
      <c r="AG74" s="71"/>
      <c r="AH74" s="84">
        <f t="shared" si="1"/>
        <v>325</v>
      </c>
    </row>
    <row r="75" spans="1:34" x14ac:dyDescent="0.25">
      <c r="A75" s="5"/>
      <c r="B75" s="63" t="s">
        <v>169</v>
      </c>
      <c r="C75" s="82">
        <v>2000</v>
      </c>
      <c r="D75" s="101"/>
      <c r="E75" s="71"/>
      <c r="F75" s="119"/>
      <c r="G75" s="71"/>
      <c r="H75" s="149"/>
      <c r="I75" s="71"/>
      <c r="J75" s="120"/>
      <c r="K75" s="74"/>
      <c r="L75" s="103"/>
      <c r="M75" s="74"/>
      <c r="N75" s="166">
        <v>1.6782407407407406E-4</v>
      </c>
      <c r="O75" s="71">
        <v>324</v>
      </c>
      <c r="P75" s="136"/>
      <c r="Q75" s="106"/>
      <c r="R75" s="136"/>
      <c r="S75" s="73"/>
      <c r="T75" s="104"/>
      <c r="U75" s="71"/>
      <c r="V75" s="103"/>
      <c r="W75" s="74"/>
      <c r="X75" s="102"/>
      <c r="Y75" s="71"/>
      <c r="Z75" s="104"/>
      <c r="AA75" s="71"/>
      <c r="AB75" s="101"/>
      <c r="AC75" s="71"/>
      <c r="AD75" s="101"/>
      <c r="AE75" s="71"/>
      <c r="AF75" s="101"/>
      <c r="AG75" s="71"/>
      <c r="AH75" s="84">
        <f t="shared" si="1"/>
        <v>324</v>
      </c>
    </row>
    <row r="76" spans="1:34" x14ac:dyDescent="0.25">
      <c r="A76" s="5"/>
      <c r="B76" s="156" t="s">
        <v>51</v>
      </c>
      <c r="C76" s="158">
        <v>1997</v>
      </c>
      <c r="D76" s="101"/>
      <c r="E76" s="71"/>
      <c r="F76" s="119"/>
      <c r="G76" s="71"/>
      <c r="H76" s="104">
        <v>4.6469907407407414E-4</v>
      </c>
      <c r="I76" s="71">
        <v>292</v>
      </c>
      <c r="J76" s="120"/>
      <c r="K76" s="74"/>
      <c r="L76" s="103"/>
      <c r="M76" s="74"/>
      <c r="N76" s="104"/>
      <c r="O76" s="71"/>
      <c r="P76" s="136"/>
      <c r="Q76" s="106"/>
      <c r="R76" s="107"/>
      <c r="S76" s="73"/>
      <c r="T76" s="101"/>
      <c r="U76" s="71"/>
      <c r="V76" s="103"/>
      <c r="W76" s="74"/>
      <c r="X76" s="102"/>
      <c r="Y76" s="71"/>
      <c r="Z76" s="101"/>
      <c r="AA76" s="71"/>
      <c r="AB76" s="101"/>
      <c r="AC76" s="71"/>
      <c r="AD76" s="101"/>
      <c r="AE76" s="71"/>
      <c r="AF76" s="101"/>
      <c r="AG76" s="71"/>
      <c r="AH76" s="84">
        <f t="shared" si="1"/>
        <v>292</v>
      </c>
    </row>
    <row r="77" spans="1:34" x14ac:dyDescent="0.25">
      <c r="A77" s="5"/>
      <c r="B77" s="156" t="s">
        <v>69</v>
      </c>
      <c r="C77" s="158">
        <v>2000</v>
      </c>
      <c r="D77" s="101"/>
      <c r="E77" s="71"/>
      <c r="F77" s="101"/>
      <c r="G77" s="71"/>
      <c r="H77" s="104">
        <v>4.7592592592592587E-4</v>
      </c>
      <c r="I77" s="71">
        <v>252</v>
      </c>
      <c r="J77" s="103"/>
      <c r="K77" s="74"/>
      <c r="L77" s="103"/>
      <c r="M77" s="74"/>
      <c r="N77" s="104"/>
      <c r="O77" s="71"/>
      <c r="P77" s="105"/>
      <c r="Q77" s="106"/>
      <c r="R77" s="107"/>
      <c r="S77" s="73"/>
      <c r="T77" s="101"/>
      <c r="U77" s="71"/>
      <c r="V77" s="103"/>
      <c r="W77" s="74"/>
      <c r="X77" s="102"/>
      <c r="Y77" s="71"/>
      <c r="Z77" s="108"/>
      <c r="AA77" s="71"/>
      <c r="AB77" s="101"/>
      <c r="AC77" s="71"/>
      <c r="AD77" s="101"/>
      <c r="AE77" s="71"/>
      <c r="AF77" s="101"/>
      <c r="AG77" s="71"/>
      <c r="AH77" s="84">
        <f t="shared" si="1"/>
        <v>252</v>
      </c>
    </row>
    <row r="78" spans="1:34" ht="14.25" customHeight="1" x14ac:dyDescent="0.25">
      <c r="A78" s="5"/>
      <c r="B78" s="63" t="s">
        <v>113</v>
      </c>
      <c r="C78" s="82">
        <v>1999</v>
      </c>
      <c r="D78" s="101"/>
      <c r="E78" s="71"/>
      <c r="F78" s="113">
        <v>3.1018518518518521E-4</v>
      </c>
      <c r="G78" s="71">
        <v>247</v>
      </c>
      <c r="H78" s="114"/>
      <c r="I78" s="71"/>
      <c r="J78" s="103"/>
      <c r="K78" s="74"/>
      <c r="L78" s="103"/>
      <c r="M78" s="74"/>
      <c r="N78" s="104"/>
      <c r="O78" s="71"/>
      <c r="P78" s="105"/>
      <c r="Q78" s="106"/>
      <c r="R78" s="107"/>
      <c r="S78" s="73"/>
      <c r="T78" s="101"/>
      <c r="U78" s="71"/>
      <c r="V78" s="103"/>
      <c r="W78" s="74"/>
      <c r="X78" s="102"/>
      <c r="Y78" s="71"/>
      <c r="Z78" s="108"/>
      <c r="AA78" s="71"/>
      <c r="AB78" s="101"/>
      <c r="AC78" s="71"/>
      <c r="AD78" s="101"/>
      <c r="AE78" s="71"/>
      <c r="AF78" s="101"/>
      <c r="AG78" s="71"/>
      <c r="AH78" s="84">
        <f t="shared" si="1"/>
        <v>247</v>
      </c>
    </row>
    <row r="79" spans="1:34" x14ac:dyDescent="0.25">
      <c r="A79" s="5"/>
      <c r="B79" s="63" t="s">
        <v>173</v>
      </c>
      <c r="C79" s="82">
        <v>2000</v>
      </c>
      <c r="D79" s="101"/>
      <c r="E79" s="71"/>
      <c r="F79" s="119"/>
      <c r="G79" s="71"/>
      <c r="H79" s="149"/>
      <c r="I79" s="71"/>
      <c r="J79" s="120"/>
      <c r="K79" s="74"/>
      <c r="L79" s="103"/>
      <c r="M79" s="74"/>
      <c r="N79" s="166">
        <v>1.5046296296296297E-4</v>
      </c>
      <c r="O79" s="71">
        <v>221</v>
      </c>
      <c r="P79" s="105"/>
      <c r="Q79" s="106"/>
      <c r="R79" s="107"/>
      <c r="S79" s="73"/>
      <c r="T79" s="101"/>
      <c r="U79" s="71"/>
      <c r="V79" s="103"/>
      <c r="W79" s="74"/>
      <c r="X79" s="102"/>
      <c r="Y79" s="71"/>
      <c r="Z79" s="108"/>
      <c r="AA79" s="71"/>
      <c r="AB79" s="101"/>
      <c r="AC79" s="71"/>
      <c r="AD79" s="101"/>
      <c r="AE79" s="71"/>
      <c r="AF79" s="101"/>
      <c r="AG79" s="71"/>
      <c r="AH79" s="84">
        <f t="shared" si="1"/>
        <v>221</v>
      </c>
    </row>
    <row r="80" spans="1:34" x14ac:dyDescent="0.25">
      <c r="A80" s="5"/>
      <c r="B80" s="63" t="s">
        <v>7</v>
      </c>
      <c r="C80" s="112">
        <v>2000</v>
      </c>
      <c r="D80" s="101"/>
      <c r="E80" s="71"/>
      <c r="F80" s="119"/>
      <c r="G80" s="71"/>
      <c r="H80" s="132">
        <v>9.4907407407407389E-5</v>
      </c>
      <c r="I80" s="71">
        <v>206</v>
      </c>
      <c r="J80" s="120"/>
      <c r="K80" s="74"/>
      <c r="L80" s="103"/>
      <c r="M80" s="74"/>
      <c r="N80" s="104"/>
      <c r="O80" s="71"/>
      <c r="P80" s="105"/>
      <c r="Q80" s="106"/>
      <c r="R80" s="107"/>
      <c r="S80" s="73"/>
      <c r="T80" s="101"/>
      <c r="U80" s="71"/>
      <c r="V80" s="103"/>
      <c r="W80" s="74"/>
      <c r="X80" s="102"/>
      <c r="Y80" s="71"/>
      <c r="Z80" s="108"/>
      <c r="AA80" s="71"/>
      <c r="AB80" s="101"/>
      <c r="AC80" s="71"/>
      <c r="AD80" s="101"/>
      <c r="AE80" s="71"/>
      <c r="AF80" s="101"/>
      <c r="AG80" s="71"/>
      <c r="AH80" s="84">
        <f t="shared" si="1"/>
        <v>206</v>
      </c>
    </row>
    <row r="81" spans="1:34" x14ac:dyDescent="0.25">
      <c r="A81" s="5"/>
      <c r="B81" s="63" t="s">
        <v>177</v>
      </c>
      <c r="C81" s="82">
        <v>1998</v>
      </c>
      <c r="D81" s="101"/>
      <c r="E81" s="71"/>
      <c r="F81" s="119"/>
      <c r="G81" s="71"/>
      <c r="H81" s="149"/>
      <c r="I81" s="71"/>
      <c r="J81" s="120"/>
      <c r="K81" s="74"/>
      <c r="L81" s="103"/>
      <c r="M81" s="74"/>
      <c r="N81" s="102">
        <v>4.6018518518518518E-3</v>
      </c>
      <c r="O81" s="71">
        <v>127</v>
      </c>
      <c r="P81" s="105"/>
      <c r="Q81" s="106"/>
      <c r="R81" s="107"/>
      <c r="S81" s="73"/>
      <c r="T81" s="101"/>
      <c r="U81" s="71"/>
      <c r="V81" s="103"/>
      <c r="W81" s="74"/>
      <c r="X81" s="102"/>
      <c r="Y81" s="71"/>
      <c r="Z81" s="108"/>
      <c r="AA81" s="71"/>
      <c r="AB81" s="101"/>
      <c r="AC81" s="71"/>
      <c r="AD81" s="101"/>
      <c r="AE81" s="71"/>
      <c r="AF81" s="101"/>
      <c r="AG81" s="71"/>
      <c r="AH81" s="84">
        <f t="shared" ref="AH81:AH112" si="2">SUM(E81+G81+I81+K81+M81+O81+Q81+S81+U81+W81+Y81+AA81+AC81+AE81+AG81)</f>
        <v>127</v>
      </c>
    </row>
    <row r="82" spans="1:34" ht="15.75" thickBot="1" x14ac:dyDescent="0.3">
      <c r="A82" s="27"/>
      <c r="B82" s="85"/>
      <c r="C82" s="86"/>
      <c r="D82" s="54"/>
      <c r="E82" s="28"/>
      <c r="F82" s="54"/>
      <c r="G82" s="28"/>
      <c r="H82" s="30"/>
      <c r="I82" s="28"/>
      <c r="J82" s="87"/>
      <c r="K82" s="88"/>
      <c r="L82" s="92"/>
      <c r="M82" s="88"/>
      <c r="N82" s="29"/>
      <c r="O82" s="28"/>
      <c r="P82" s="89"/>
      <c r="Q82" s="90"/>
      <c r="R82" s="50"/>
      <c r="S82" s="51"/>
      <c r="T82" s="54"/>
      <c r="U82" s="28"/>
      <c r="V82" s="87"/>
      <c r="W82" s="88"/>
      <c r="X82" s="30"/>
      <c r="Y82" s="28"/>
      <c r="Z82" s="91"/>
      <c r="AA82" s="28"/>
      <c r="AB82" s="54"/>
      <c r="AC82" s="28"/>
      <c r="AD82" s="54"/>
      <c r="AE82" s="28"/>
      <c r="AF82" s="54"/>
      <c r="AG82" s="28"/>
      <c r="AH82" s="42"/>
    </row>
    <row r="83" spans="1:34" ht="15.75" thickTop="1" x14ac:dyDescent="0.2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</row>
    <row r="84" spans="1:34" x14ac:dyDescent="0.2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</row>
    <row r="85" spans="1:34" x14ac:dyDescent="0.25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</row>
    <row r="142" ht="17.25" customHeight="1" x14ac:dyDescent="0.25"/>
    <row r="143" ht="17.25" customHeight="1" x14ac:dyDescent="0.25"/>
    <row r="144" ht="17.25" customHeight="1" x14ac:dyDescent="0.25"/>
    <row r="145" spans="1:34" ht="17.25" customHeight="1" x14ac:dyDescent="0.25"/>
    <row r="146" spans="1:34" ht="17.25" customHeight="1" x14ac:dyDescent="0.25"/>
    <row r="147" spans="1:34" ht="17.25" customHeight="1" x14ac:dyDescent="0.25"/>
    <row r="148" spans="1:34" ht="17.25" customHeight="1" x14ac:dyDescent="0.25"/>
    <row r="149" spans="1:34" s="21" customFormat="1" x14ac:dyDescent="0.25">
      <c r="A149"/>
      <c r="B149"/>
      <c r="C149"/>
      <c r="D149" s="13"/>
      <c r="E149"/>
      <c r="F149" s="52"/>
      <c r="G149"/>
      <c r="H149"/>
      <c r="I149"/>
      <c r="J149" s="26"/>
      <c r="K149"/>
      <c r="L149"/>
      <c r="M149"/>
      <c r="N149"/>
      <c r="O149"/>
      <c r="R149" s="43"/>
      <c r="S149" s="43"/>
      <c r="T149"/>
      <c r="U149"/>
      <c r="V149"/>
      <c r="W149"/>
      <c r="X149" s="75"/>
      <c r="Y149" s="75"/>
      <c r="Z149" s="31"/>
      <c r="AA149"/>
      <c r="AB149"/>
      <c r="AC149"/>
      <c r="AD149" s="52"/>
      <c r="AE149"/>
      <c r="AF149" s="52"/>
      <c r="AG149"/>
      <c r="AH149" s="10"/>
    </row>
    <row r="150" spans="1:34" s="21" customFormat="1" x14ac:dyDescent="0.25">
      <c r="A150"/>
      <c r="B150"/>
      <c r="C150"/>
      <c r="D150" s="13"/>
      <c r="E150"/>
      <c r="F150" s="52"/>
      <c r="G150"/>
      <c r="H150"/>
      <c r="I150"/>
      <c r="J150" s="26"/>
      <c r="K150"/>
      <c r="L150"/>
      <c r="M150"/>
      <c r="N150"/>
      <c r="O150"/>
      <c r="R150" s="43"/>
      <c r="S150" s="43"/>
      <c r="T150"/>
      <c r="U150"/>
      <c r="V150"/>
      <c r="W150"/>
      <c r="X150" s="75"/>
      <c r="Y150" s="75"/>
      <c r="Z150" s="31"/>
      <c r="AA150"/>
      <c r="AB150"/>
      <c r="AC150"/>
      <c r="AD150" s="52"/>
      <c r="AE150"/>
      <c r="AF150" s="52"/>
      <c r="AG150"/>
      <c r="AH150" s="10"/>
    </row>
    <row r="151" spans="1:34" s="21" customFormat="1" x14ac:dyDescent="0.25">
      <c r="A151"/>
      <c r="B151"/>
      <c r="C151"/>
      <c r="D151" s="13"/>
      <c r="E151"/>
      <c r="F151" s="52"/>
      <c r="G151"/>
      <c r="H151"/>
      <c r="I151"/>
      <c r="J151" s="26"/>
      <c r="K151"/>
      <c r="L151"/>
      <c r="M151"/>
      <c r="N151"/>
      <c r="O151"/>
      <c r="R151" s="43"/>
      <c r="S151" s="43"/>
      <c r="T151"/>
      <c r="U151"/>
      <c r="V151"/>
      <c r="W151"/>
      <c r="X151" s="75"/>
      <c r="Y151" s="75"/>
      <c r="Z151" s="31"/>
      <c r="AA151"/>
      <c r="AB151"/>
      <c r="AC151"/>
      <c r="AD151" s="52"/>
      <c r="AE151"/>
      <c r="AF151" s="52"/>
      <c r="AG151"/>
      <c r="AH151" s="10"/>
    </row>
    <row r="152" spans="1:34" s="21" customFormat="1" x14ac:dyDescent="0.25">
      <c r="A152"/>
      <c r="B152"/>
      <c r="C152"/>
      <c r="D152" s="13"/>
      <c r="E152"/>
      <c r="F152" s="52"/>
      <c r="G152"/>
      <c r="H152"/>
      <c r="I152"/>
      <c r="J152" s="26"/>
      <c r="K152"/>
      <c r="L152"/>
      <c r="M152"/>
      <c r="N152"/>
      <c r="O152"/>
      <c r="R152" s="43"/>
      <c r="S152" s="43"/>
      <c r="T152"/>
      <c r="U152"/>
      <c r="V152"/>
      <c r="W152"/>
      <c r="X152" s="75"/>
      <c r="Y152" s="75"/>
      <c r="Z152" s="31"/>
      <c r="AA152"/>
      <c r="AB152"/>
      <c r="AC152"/>
      <c r="AD152" s="52"/>
      <c r="AE152"/>
      <c r="AF152" s="52"/>
      <c r="AG152"/>
      <c r="AH152" s="10"/>
    </row>
    <row r="153" spans="1:34" s="21" customFormat="1" x14ac:dyDescent="0.25">
      <c r="A153"/>
      <c r="B153"/>
      <c r="C153"/>
      <c r="D153" s="13"/>
      <c r="E153"/>
      <c r="F153" s="52"/>
      <c r="G153"/>
      <c r="H153"/>
      <c r="I153"/>
      <c r="J153" s="26"/>
      <c r="K153"/>
      <c r="L153"/>
      <c r="M153"/>
      <c r="N153"/>
      <c r="O153"/>
      <c r="R153" s="43"/>
      <c r="S153" s="43"/>
      <c r="T153"/>
      <c r="U153"/>
      <c r="V153"/>
      <c r="W153"/>
      <c r="X153" s="75"/>
      <c r="Y153" s="75"/>
      <c r="Z153" s="31"/>
      <c r="AA153"/>
      <c r="AB153"/>
      <c r="AC153"/>
      <c r="AD153" s="52"/>
      <c r="AE153"/>
      <c r="AF153" s="52"/>
      <c r="AG153"/>
      <c r="AH153" s="10"/>
    </row>
    <row r="154" spans="1:34" s="21" customFormat="1" x14ac:dyDescent="0.25">
      <c r="A154"/>
      <c r="B154"/>
      <c r="C154"/>
      <c r="D154" s="13"/>
      <c r="E154"/>
      <c r="F154" s="52"/>
      <c r="G154"/>
      <c r="H154"/>
      <c r="I154"/>
      <c r="J154" s="26"/>
      <c r="K154"/>
      <c r="L154"/>
      <c r="M154"/>
      <c r="N154"/>
      <c r="O154"/>
      <c r="R154" s="43"/>
      <c r="S154" s="43"/>
      <c r="T154"/>
      <c r="U154"/>
      <c r="V154"/>
      <c r="W154"/>
      <c r="X154" s="75"/>
      <c r="Y154" s="75"/>
      <c r="Z154" s="31"/>
      <c r="AA154"/>
      <c r="AB154"/>
      <c r="AC154"/>
      <c r="AD154" s="52"/>
      <c r="AE154"/>
      <c r="AF154" s="52"/>
      <c r="AG154"/>
      <c r="AH154" s="10"/>
    </row>
    <row r="155" spans="1:34" s="21" customFormat="1" x14ac:dyDescent="0.25">
      <c r="A155"/>
      <c r="B155"/>
      <c r="C155"/>
      <c r="D155" s="13"/>
      <c r="E155"/>
      <c r="F155" s="52"/>
      <c r="G155"/>
      <c r="H155"/>
      <c r="I155"/>
      <c r="J155" s="26"/>
      <c r="K155"/>
      <c r="L155"/>
      <c r="M155"/>
      <c r="N155"/>
      <c r="O155"/>
      <c r="R155" s="43"/>
      <c r="S155" s="43"/>
      <c r="T155"/>
      <c r="U155"/>
      <c r="V155"/>
      <c r="W155"/>
      <c r="X155" s="75"/>
      <c r="Y155" s="75"/>
      <c r="Z155" s="31"/>
      <c r="AA155"/>
      <c r="AB155"/>
      <c r="AC155"/>
      <c r="AD155" s="52"/>
      <c r="AE155"/>
      <c r="AF155" s="52"/>
      <c r="AG155"/>
      <c r="AH155" s="10"/>
    </row>
    <row r="156" spans="1:34" s="21" customFormat="1" x14ac:dyDescent="0.25">
      <c r="A156"/>
      <c r="B156"/>
      <c r="C156"/>
      <c r="D156" s="13"/>
      <c r="E156"/>
      <c r="F156" s="52"/>
      <c r="G156"/>
      <c r="H156"/>
      <c r="I156"/>
      <c r="J156" s="26"/>
      <c r="K156"/>
      <c r="L156"/>
      <c r="M156"/>
      <c r="N156"/>
      <c r="O156"/>
      <c r="R156" s="43"/>
      <c r="S156" s="43"/>
      <c r="T156"/>
      <c r="U156"/>
      <c r="V156"/>
      <c r="W156"/>
      <c r="X156" s="75"/>
      <c r="Y156" s="75"/>
      <c r="Z156" s="31"/>
      <c r="AA156"/>
      <c r="AB156"/>
      <c r="AC156"/>
      <c r="AD156" s="52"/>
      <c r="AE156"/>
      <c r="AF156" s="52"/>
      <c r="AG156"/>
      <c r="AH156" s="10"/>
    </row>
    <row r="157" spans="1:34" s="21" customFormat="1" x14ac:dyDescent="0.25">
      <c r="A157"/>
      <c r="B157"/>
      <c r="C157"/>
      <c r="D157" s="13"/>
      <c r="E157"/>
      <c r="F157" s="52"/>
      <c r="G157"/>
      <c r="H157"/>
      <c r="I157"/>
      <c r="J157" s="26"/>
      <c r="K157"/>
      <c r="L157"/>
      <c r="M157"/>
      <c r="N157"/>
      <c r="O157"/>
      <c r="R157" s="43"/>
      <c r="S157" s="43"/>
      <c r="T157"/>
      <c r="U157"/>
      <c r="V157"/>
      <c r="W157"/>
      <c r="X157" s="75"/>
      <c r="Y157" s="75"/>
      <c r="Z157" s="31"/>
      <c r="AA157"/>
      <c r="AB157"/>
      <c r="AC157"/>
      <c r="AD157" s="52"/>
      <c r="AE157"/>
      <c r="AF157" s="52"/>
      <c r="AG157"/>
      <c r="AH157" s="10"/>
    </row>
    <row r="158" spans="1:34" s="21" customFormat="1" x14ac:dyDescent="0.25">
      <c r="A158"/>
      <c r="B158"/>
      <c r="C158"/>
      <c r="D158" s="13"/>
      <c r="E158"/>
      <c r="F158" s="52"/>
      <c r="G158"/>
      <c r="H158"/>
      <c r="I158"/>
      <c r="J158" s="26"/>
      <c r="K158"/>
      <c r="L158"/>
      <c r="M158"/>
      <c r="N158"/>
      <c r="O158"/>
      <c r="R158" s="43"/>
      <c r="S158" s="43"/>
      <c r="T158"/>
      <c r="U158"/>
      <c r="V158"/>
      <c r="W158"/>
      <c r="X158" s="75"/>
      <c r="Y158" s="75"/>
      <c r="Z158" s="31"/>
      <c r="AA158"/>
      <c r="AB158"/>
      <c r="AC158"/>
      <c r="AD158" s="52"/>
      <c r="AE158"/>
      <c r="AF158" s="52"/>
      <c r="AG158"/>
      <c r="AH158" s="10"/>
    </row>
    <row r="159" spans="1:34" s="21" customFormat="1" x14ac:dyDescent="0.25">
      <c r="A159"/>
      <c r="B159"/>
      <c r="C159"/>
      <c r="D159" s="13"/>
      <c r="E159"/>
      <c r="F159" s="52"/>
      <c r="G159"/>
      <c r="H159"/>
      <c r="I159"/>
      <c r="J159" s="26"/>
      <c r="K159"/>
      <c r="L159"/>
      <c r="M159"/>
      <c r="N159"/>
      <c r="O159"/>
      <c r="R159" s="43"/>
      <c r="S159" s="43"/>
      <c r="T159"/>
      <c r="U159"/>
      <c r="V159"/>
      <c r="W159"/>
      <c r="X159" s="75"/>
      <c r="Y159" s="75"/>
      <c r="Z159" s="31"/>
      <c r="AA159"/>
      <c r="AB159"/>
      <c r="AC159"/>
      <c r="AD159" s="52"/>
      <c r="AE159"/>
      <c r="AF159" s="52"/>
      <c r="AG159"/>
      <c r="AH159" s="10"/>
    </row>
    <row r="160" spans="1:34" s="21" customFormat="1" x14ac:dyDescent="0.25">
      <c r="A160"/>
      <c r="B160"/>
      <c r="C160"/>
      <c r="D160" s="13"/>
      <c r="E160"/>
      <c r="F160" s="52"/>
      <c r="G160"/>
      <c r="H160"/>
      <c r="I160"/>
      <c r="J160" s="26"/>
      <c r="K160"/>
      <c r="L160"/>
      <c r="M160"/>
      <c r="N160"/>
      <c r="O160"/>
      <c r="R160" s="43"/>
      <c r="S160" s="43"/>
      <c r="T160"/>
      <c r="U160"/>
      <c r="V160"/>
      <c r="W160"/>
      <c r="X160" s="75"/>
      <c r="Y160" s="75"/>
      <c r="Z160" s="31"/>
      <c r="AA160"/>
      <c r="AB160"/>
      <c r="AC160"/>
      <c r="AD160" s="52"/>
      <c r="AE160"/>
      <c r="AF160" s="52"/>
      <c r="AG160"/>
      <c r="AH160" s="10"/>
    </row>
    <row r="161" spans="1:34" s="21" customFormat="1" x14ac:dyDescent="0.25">
      <c r="A161"/>
      <c r="B161"/>
      <c r="C161"/>
      <c r="D161" s="13"/>
      <c r="E161"/>
      <c r="F161" s="52"/>
      <c r="G161"/>
      <c r="H161"/>
      <c r="I161"/>
      <c r="J161" s="26"/>
      <c r="K161"/>
      <c r="L161"/>
      <c r="M161"/>
      <c r="N161"/>
      <c r="O161"/>
      <c r="R161" s="43"/>
      <c r="S161" s="43"/>
      <c r="T161"/>
      <c r="U161"/>
      <c r="V161"/>
      <c r="W161"/>
      <c r="X161" s="75"/>
      <c r="Y161" s="75"/>
      <c r="Z161" s="31"/>
      <c r="AA161"/>
      <c r="AB161"/>
      <c r="AC161"/>
      <c r="AD161" s="52"/>
      <c r="AE161"/>
      <c r="AF161" s="52"/>
      <c r="AG161"/>
      <c r="AH161" s="10"/>
    </row>
    <row r="162" spans="1:34" s="21" customFormat="1" x14ac:dyDescent="0.25">
      <c r="A162"/>
      <c r="B162"/>
      <c r="C162"/>
      <c r="D162" s="13"/>
      <c r="E162"/>
      <c r="F162" s="52"/>
      <c r="G162"/>
      <c r="H162"/>
      <c r="I162"/>
      <c r="J162" s="26"/>
      <c r="K162"/>
      <c r="L162"/>
      <c r="M162"/>
      <c r="N162"/>
      <c r="O162"/>
      <c r="R162" s="43"/>
      <c r="S162" s="43"/>
      <c r="T162"/>
      <c r="U162"/>
      <c r="V162"/>
      <c r="W162"/>
      <c r="X162" s="75"/>
      <c r="Y162" s="75"/>
      <c r="Z162" s="31"/>
      <c r="AA162"/>
      <c r="AB162"/>
      <c r="AC162"/>
      <c r="AD162" s="52"/>
      <c r="AE162"/>
      <c r="AF162" s="52"/>
      <c r="AG162"/>
      <c r="AH162" s="10"/>
    </row>
    <row r="163" spans="1:34" s="21" customFormat="1" x14ac:dyDescent="0.25">
      <c r="A163"/>
      <c r="B163"/>
      <c r="C163"/>
      <c r="D163" s="13"/>
      <c r="E163"/>
      <c r="F163" s="52"/>
      <c r="G163"/>
      <c r="H163"/>
      <c r="I163"/>
      <c r="J163" s="26"/>
      <c r="K163"/>
      <c r="L163"/>
      <c r="M163"/>
      <c r="N163"/>
      <c r="O163"/>
      <c r="R163" s="43"/>
      <c r="S163" s="43"/>
      <c r="T163"/>
      <c r="U163"/>
      <c r="V163"/>
      <c r="W163"/>
      <c r="X163" s="75"/>
      <c r="Y163" s="75"/>
      <c r="Z163" s="31"/>
      <c r="AA163"/>
      <c r="AB163"/>
      <c r="AC163"/>
      <c r="AD163" s="52"/>
      <c r="AE163"/>
      <c r="AF163" s="52"/>
      <c r="AG163"/>
      <c r="AH163" s="10"/>
    </row>
    <row r="164" spans="1:34" s="21" customFormat="1" x14ac:dyDescent="0.25">
      <c r="A164"/>
      <c r="B164"/>
      <c r="C164"/>
      <c r="D164" s="13"/>
      <c r="E164"/>
      <c r="F164" s="52"/>
      <c r="G164"/>
      <c r="H164"/>
      <c r="I164"/>
      <c r="J164" s="26"/>
      <c r="K164"/>
      <c r="L164"/>
      <c r="M164"/>
      <c r="N164"/>
      <c r="O164"/>
      <c r="R164" s="43"/>
      <c r="S164" s="43"/>
      <c r="T164"/>
      <c r="U164"/>
      <c r="V164"/>
      <c r="W164"/>
      <c r="X164" s="75"/>
      <c r="Y164" s="75"/>
      <c r="Z164" s="31"/>
      <c r="AA164"/>
      <c r="AB164"/>
      <c r="AC164"/>
      <c r="AD164" s="52"/>
      <c r="AE164"/>
      <c r="AF164" s="52"/>
      <c r="AG164"/>
      <c r="AH164" s="10"/>
    </row>
    <row r="165" spans="1:34" s="21" customFormat="1" x14ac:dyDescent="0.25">
      <c r="A165"/>
      <c r="B165"/>
      <c r="C165"/>
      <c r="D165" s="13"/>
      <c r="E165"/>
      <c r="F165" s="52"/>
      <c r="G165"/>
      <c r="H165"/>
      <c r="I165"/>
      <c r="J165" s="26"/>
      <c r="K165"/>
      <c r="L165"/>
      <c r="M165"/>
      <c r="N165"/>
      <c r="O165"/>
      <c r="R165" s="43"/>
      <c r="S165" s="43"/>
      <c r="T165"/>
      <c r="U165"/>
      <c r="V165"/>
      <c r="W165"/>
      <c r="X165" s="75"/>
      <c r="Y165" s="75"/>
      <c r="Z165" s="31"/>
      <c r="AA165"/>
      <c r="AB165"/>
      <c r="AC165"/>
      <c r="AD165" s="52"/>
      <c r="AE165"/>
      <c r="AF165" s="52"/>
      <c r="AG165"/>
      <c r="AH165" s="10"/>
    </row>
    <row r="166" spans="1:34" s="21" customFormat="1" x14ac:dyDescent="0.25">
      <c r="A166"/>
      <c r="B166"/>
      <c r="C166"/>
      <c r="D166" s="13"/>
      <c r="E166"/>
      <c r="F166" s="52"/>
      <c r="G166"/>
      <c r="H166"/>
      <c r="I166"/>
      <c r="J166" s="26"/>
      <c r="K166"/>
      <c r="L166"/>
      <c r="M166"/>
      <c r="N166"/>
      <c r="O166"/>
      <c r="R166" s="43"/>
      <c r="S166" s="43"/>
      <c r="T166"/>
      <c r="U166"/>
      <c r="V166"/>
      <c r="W166"/>
      <c r="X166" s="75"/>
      <c r="Y166" s="75"/>
      <c r="Z166" s="31"/>
      <c r="AA166"/>
      <c r="AB166"/>
      <c r="AC166"/>
      <c r="AD166" s="52"/>
      <c r="AE166"/>
      <c r="AF166" s="52"/>
      <c r="AG166"/>
      <c r="AH166" s="10"/>
    </row>
    <row r="167" spans="1:34" s="21" customFormat="1" x14ac:dyDescent="0.25">
      <c r="A167"/>
      <c r="B167"/>
      <c r="C167"/>
      <c r="D167" s="13"/>
      <c r="E167"/>
      <c r="F167" s="52"/>
      <c r="G167"/>
      <c r="H167"/>
      <c r="I167"/>
      <c r="J167" s="26"/>
      <c r="K167"/>
      <c r="L167"/>
      <c r="M167"/>
      <c r="N167"/>
      <c r="O167"/>
      <c r="R167" s="43"/>
      <c r="S167" s="43"/>
      <c r="T167"/>
      <c r="U167"/>
      <c r="V167"/>
      <c r="W167"/>
      <c r="X167" s="75"/>
      <c r="Y167" s="75"/>
      <c r="Z167" s="31"/>
      <c r="AA167"/>
      <c r="AB167"/>
      <c r="AC167"/>
      <c r="AD167" s="52"/>
      <c r="AE167"/>
      <c r="AF167" s="52"/>
      <c r="AG167"/>
      <c r="AH167" s="10"/>
    </row>
    <row r="168" spans="1:34" s="21" customFormat="1" x14ac:dyDescent="0.25">
      <c r="A168"/>
      <c r="B168"/>
      <c r="C168"/>
      <c r="D168" s="13"/>
      <c r="E168"/>
      <c r="F168" s="52"/>
      <c r="G168"/>
      <c r="H168"/>
      <c r="I168"/>
      <c r="J168" s="26"/>
      <c r="K168"/>
      <c r="L168"/>
      <c r="M168"/>
      <c r="N168"/>
      <c r="O168"/>
      <c r="R168" s="43"/>
      <c r="S168" s="43"/>
      <c r="T168"/>
      <c r="U168"/>
      <c r="V168"/>
      <c r="W168"/>
      <c r="X168" s="75"/>
      <c r="Y168" s="75"/>
      <c r="Z168" s="31"/>
      <c r="AA168"/>
      <c r="AB168"/>
      <c r="AC168"/>
      <c r="AD168" s="52"/>
      <c r="AE168"/>
      <c r="AF168" s="52"/>
      <c r="AG168"/>
      <c r="AH168" s="10"/>
    </row>
    <row r="169" spans="1:34" s="21" customFormat="1" x14ac:dyDescent="0.25">
      <c r="A169"/>
      <c r="B169"/>
      <c r="C169"/>
      <c r="D169" s="13"/>
      <c r="E169"/>
      <c r="F169" s="52"/>
      <c r="G169"/>
      <c r="H169"/>
      <c r="I169"/>
      <c r="J169" s="26"/>
      <c r="K169"/>
      <c r="L169"/>
      <c r="M169"/>
      <c r="N169"/>
      <c r="O169"/>
      <c r="R169" s="43"/>
      <c r="S169" s="43"/>
      <c r="T169"/>
      <c r="U169"/>
      <c r="V169"/>
      <c r="W169"/>
      <c r="X169" s="75"/>
      <c r="Y169" s="75"/>
      <c r="Z169" s="31"/>
      <c r="AA169"/>
      <c r="AB169"/>
      <c r="AC169"/>
      <c r="AD169" s="52"/>
      <c r="AE169"/>
      <c r="AF169" s="52"/>
      <c r="AG169"/>
      <c r="AH169" s="10"/>
    </row>
    <row r="170" spans="1:34" s="21" customFormat="1" x14ac:dyDescent="0.25">
      <c r="A170"/>
      <c r="B170"/>
      <c r="C170"/>
      <c r="D170" s="13"/>
      <c r="E170"/>
      <c r="F170" s="52"/>
      <c r="G170"/>
      <c r="H170"/>
      <c r="I170"/>
      <c r="J170" s="26"/>
      <c r="K170"/>
      <c r="L170"/>
      <c r="M170"/>
      <c r="N170"/>
      <c r="O170"/>
      <c r="R170" s="43"/>
      <c r="S170" s="43"/>
      <c r="T170"/>
      <c r="U170"/>
      <c r="V170"/>
      <c r="W170"/>
      <c r="X170" s="75"/>
      <c r="Y170" s="75"/>
      <c r="Z170" s="31"/>
      <c r="AA170"/>
      <c r="AB170"/>
      <c r="AC170"/>
      <c r="AD170" s="52"/>
      <c r="AE170"/>
      <c r="AF170" s="52"/>
      <c r="AG170"/>
      <c r="AH170" s="10"/>
    </row>
    <row r="171" spans="1:34" s="21" customFormat="1" x14ac:dyDescent="0.25">
      <c r="A171"/>
      <c r="B171"/>
      <c r="C171"/>
      <c r="D171" s="13"/>
      <c r="E171"/>
      <c r="F171" s="52"/>
      <c r="G171"/>
      <c r="H171"/>
      <c r="I171"/>
      <c r="J171" s="26"/>
      <c r="K171"/>
      <c r="L171"/>
      <c r="M171"/>
      <c r="N171"/>
      <c r="O171"/>
      <c r="R171" s="43"/>
      <c r="S171" s="43"/>
      <c r="T171"/>
      <c r="U171"/>
      <c r="V171"/>
      <c r="W171"/>
      <c r="X171" s="75"/>
      <c r="Y171" s="75"/>
      <c r="Z171" s="31"/>
      <c r="AA171"/>
      <c r="AB171"/>
      <c r="AC171"/>
      <c r="AD171" s="52"/>
      <c r="AE171"/>
      <c r="AF171" s="52"/>
      <c r="AG171"/>
      <c r="AH171" s="10"/>
    </row>
    <row r="172" spans="1:34" s="21" customFormat="1" x14ac:dyDescent="0.25">
      <c r="A172"/>
      <c r="B172"/>
      <c r="C172"/>
      <c r="D172" s="13"/>
      <c r="E172"/>
      <c r="F172" s="52"/>
      <c r="G172"/>
      <c r="H172"/>
      <c r="I172"/>
      <c r="J172" s="26"/>
      <c r="K172"/>
      <c r="L172"/>
      <c r="M172"/>
      <c r="N172"/>
      <c r="O172"/>
      <c r="R172" s="43"/>
      <c r="S172" s="43"/>
      <c r="T172"/>
      <c r="U172"/>
      <c r="V172"/>
      <c r="W172"/>
      <c r="X172" s="75"/>
      <c r="Y172" s="75"/>
      <c r="Z172" s="31"/>
      <c r="AA172"/>
      <c r="AB172"/>
      <c r="AC172"/>
      <c r="AD172" s="52"/>
      <c r="AE172"/>
      <c r="AF172" s="52"/>
      <c r="AG172"/>
      <c r="AH172" s="10"/>
    </row>
    <row r="173" spans="1:34" s="21" customFormat="1" x14ac:dyDescent="0.25">
      <c r="A173"/>
      <c r="B173"/>
      <c r="C173"/>
      <c r="D173" s="13"/>
      <c r="E173"/>
      <c r="F173" s="52"/>
      <c r="G173"/>
      <c r="H173"/>
      <c r="I173"/>
      <c r="J173" s="26"/>
      <c r="K173"/>
      <c r="L173"/>
      <c r="M173"/>
      <c r="N173"/>
      <c r="O173"/>
      <c r="R173" s="43"/>
      <c r="S173" s="43"/>
      <c r="T173"/>
      <c r="U173"/>
      <c r="V173"/>
      <c r="W173"/>
      <c r="X173" s="75"/>
      <c r="Y173" s="75"/>
      <c r="Z173" s="31"/>
      <c r="AA173"/>
      <c r="AB173"/>
      <c r="AC173"/>
      <c r="AD173" s="52"/>
      <c r="AE173"/>
      <c r="AF173" s="52"/>
      <c r="AG173"/>
      <c r="AH173" s="10"/>
    </row>
    <row r="174" spans="1:34" s="21" customFormat="1" x14ac:dyDescent="0.25">
      <c r="A174"/>
      <c r="B174"/>
      <c r="C174"/>
      <c r="D174" s="13"/>
      <c r="E174"/>
      <c r="F174" s="52"/>
      <c r="G174"/>
      <c r="H174"/>
      <c r="I174"/>
      <c r="J174" s="26"/>
      <c r="K174"/>
      <c r="L174"/>
      <c r="M174"/>
      <c r="N174"/>
      <c r="O174"/>
      <c r="R174" s="43"/>
      <c r="S174" s="43"/>
      <c r="T174"/>
      <c r="U174"/>
      <c r="V174"/>
      <c r="W174"/>
      <c r="X174" s="75"/>
      <c r="Y174" s="75"/>
      <c r="Z174" s="31"/>
      <c r="AA174"/>
      <c r="AB174"/>
      <c r="AC174"/>
      <c r="AD174" s="52"/>
      <c r="AE174"/>
      <c r="AF174" s="52"/>
      <c r="AG174"/>
      <c r="AH174" s="10"/>
    </row>
    <row r="175" spans="1:34" s="21" customFormat="1" x14ac:dyDescent="0.25">
      <c r="A175"/>
      <c r="B175"/>
      <c r="C175"/>
      <c r="D175" s="13"/>
      <c r="E175"/>
      <c r="F175" s="52"/>
      <c r="G175"/>
      <c r="H175"/>
      <c r="I175"/>
      <c r="J175" s="26"/>
      <c r="K175"/>
      <c r="L175"/>
      <c r="M175"/>
      <c r="N175"/>
      <c r="O175"/>
      <c r="R175" s="43"/>
      <c r="S175" s="43"/>
      <c r="T175"/>
      <c r="U175"/>
      <c r="V175"/>
      <c r="W175"/>
      <c r="X175" s="75"/>
      <c r="Y175" s="75"/>
      <c r="Z175" s="31"/>
      <c r="AA175"/>
      <c r="AB175"/>
      <c r="AC175"/>
      <c r="AD175" s="52"/>
      <c r="AE175"/>
      <c r="AF175" s="52"/>
      <c r="AG175"/>
      <c r="AH175" s="10"/>
    </row>
    <row r="176" spans="1:34" s="21" customFormat="1" x14ac:dyDescent="0.25">
      <c r="A176"/>
      <c r="B176"/>
      <c r="C176"/>
      <c r="D176" s="13"/>
      <c r="E176"/>
      <c r="F176" s="52"/>
      <c r="G176"/>
      <c r="H176"/>
      <c r="I176"/>
      <c r="J176" s="26"/>
      <c r="K176"/>
      <c r="L176"/>
      <c r="M176"/>
      <c r="N176"/>
      <c r="O176"/>
      <c r="R176" s="43"/>
      <c r="S176" s="43"/>
      <c r="T176"/>
      <c r="U176"/>
      <c r="V176"/>
      <c r="W176"/>
      <c r="X176" s="75"/>
      <c r="Y176" s="75"/>
      <c r="Z176" s="31"/>
      <c r="AA176"/>
      <c r="AB176"/>
      <c r="AC176"/>
      <c r="AD176" s="52"/>
      <c r="AE176"/>
      <c r="AF176" s="52"/>
      <c r="AG176"/>
      <c r="AH176" s="10"/>
    </row>
    <row r="177" spans="1:34" s="21" customFormat="1" x14ac:dyDescent="0.25">
      <c r="A177"/>
      <c r="B177"/>
      <c r="C177"/>
      <c r="D177" s="13"/>
      <c r="E177"/>
      <c r="F177" s="52"/>
      <c r="G177"/>
      <c r="H177"/>
      <c r="I177"/>
      <c r="J177" s="26"/>
      <c r="K177"/>
      <c r="L177"/>
      <c r="M177"/>
      <c r="N177"/>
      <c r="O177"/>
      <c r="R177" s="43"/>
      <c r="S177" s="43"/>
      <c r="T177"/>
      <c r="U177"/>
      <c r="V177"/>
      <c r="W177"/>
      <c r="X177" s="75"/>
      <c r="Y177" s="75"/>
      <c r="Z177" s="31"/>
      <c r="AA177"/>
      <c r="AB177"/>
      <c r="AC177"/>
      <c r="AD177" s="52"/>
      <c r="AE177"/>
      <c r="AF177" s="52"/>
      <c r="AG177"/>
      <c r="AH177" s="10"/>
    </row>
    <row r="178" spans="1:34" s="21" customFormat="1" x14ac:dyDescent="0.25">
      <c r="A178"/>
      <c r="B178"/>
      <c r="C178"/>
      <c r="D178" s="13"/>
      <c r="E178"/>
      <c r="F178" s="52"/>
      <c r="G178"/>
      <c r="H178"/>
      <c r="I178"/>
      <c r="J178" s="26"/>
      <c r="K178"/>
      <c r="L178"/>
      <c r="M178"/>
      <c r="N178"/>
      <c r="O178"/>
      <c r="R178" s="43"/>
      <c r="S178" s="43"/>
      <c r="T178"/>
      <c r="U178"/>
      <c r="V178"/>
      <c r="W178"/>
      <c r="X178" s="75"/>
      <c r="Y178" s="75"/>
      <c r="Z178" s="31"/>
      <c r="AA178"/>
      <c r="AB178"/>
      <c r="AC178"/>
      <c r="AD178" s="52"/>
      <c r="AE178"/>
      <c r="AF178" s="52"/>
      <c r="AG178"/>
      <c r="AH178" s="10"/>
    </row>
    <row r="179" spans="1:34" s="21" customFormat="1" x14ac:dyDescent="0.25">
      <c r="A179"/>
      <c r="B179"/>
      <c r="C179"/>
      <c r="D179" s="13"/>
      <c r="E179"/>
      <c r="F179" s="52"/>
      <c r="G179"/>
      <c r="H179"/>
      <c r="I179"/>
      <c r="J179" s="26"/>
      <c r="K179"/>
      <c r="L179"/>
      <c r="M179"/>
      <c r="N179"/>
      <c r="O179"/>
      <c r="R179" s="43"/>
      <c r="S179" s="43"/>
      <c r="T179"/>
      <c r="U179"/>
      <c r="V179"/>
      <c r="W179"/>
      <c r="X179" s="75"/>
      <c r="Y179" s="75"/>
      <c r="Z179" s="31"/>
      <c r="AA179"/>
      <c r="AB179"/>
      <c r="AC179"/>
      <c r="AD179" s="52"/>
      <c r="AE179"/>
      <c r="AF179" s="52"/>
      <c r="AG179"/>
      <c r="AH179" s="10"/>
    </row>
    <row r="180" spans="1:34" s="21" customFormat="1" x14ac:dyDescent="0.25">
      <c r="A180"/>
      <c r="B180"/>
      <c r="C180"/>
      <c r="D180" s="13"/>
      <c r="E180"/>
      <c r="F180" s="52"/>
      <c r="G180"/>
      <c r="H180"/>
      <c r="I180"/>
      <c r="J180" s="26"/>
      <c r="K180"/>
      <c r="L180"/>
      <c r="M180"/>
      <c r="N180"/>
      <c r="O180"/>
      <c r="R180" s="43"/>
      <c r="S180" s="43"/>
      <c r="T180"/>
      <c r="U180"/>
      <c r="V180"/>
      <c r="W180"/>
      <c r="X180" s="75"/>
      <c r="Y180" s="75"/>
      <c r="Z180" s="31"/>
      <c r="AA180"/>
      <c r="AB180"/>
      <c r="AC180"/>
      <c r="AD180" s="52"/>
      <c r="AE180"/>
      <c r="AF180" s="52"/>
      <c r="AG180"/>
      <c r="AH180" s="10"/>
    </row>
    <row r="181" spans="1:34" s="21" customFormat="1" x14ac:dyDescent="0.25">
      <c r="A181"/>
      <c r="B181"/>
      <c r="C181"/>
      <c r="D181" s="13"/>
      <c r="E181"/>
      <c r="F181" s="52"/>
      <c r="G181"/>
      <c r="H181"/>
      <c r="I181"/>
      <c r="J181" s="26"/>
      <c r="K181"/>
      <c r="L181"/>
      <c r="M181"/>
      <c r="N181"/>
      <c r="O181"/>
      <c r="R181" s="43"/>
      <c r="S181" s="43"/>
      <c r="T181"/>
      <c r="U181"/>
      <c r="V181"/>
      <c r="W181"/>
      <c r="X181" s="75"/>
      <c r="Y181" s="75"/>
      <c r="Z181" s="31"/>
      <c r="AA181"/>
      <c r="AB181"/>
      <c r="AC181"/>
      <c r="AD181" s="52"/>
      <c r="AE181"/>
      <c r="AF181" s="52"/>
      <c r="AG181"/>
      <c r="AH181" s="10"/>
    </row>
    <row r="182" spans="1:34" s="21" customFormat="1" x14ac:dyDescent="0.25">
      <c r="A182"/>
      <c r="B182"/>
      <c r="C182"/>
      <c r="D182" s="13"/>
      <c r="E182"/>
      <c r="F182" s="52"/>
      <c r="G182"/>
      <c r="H182"/>
      <c r="I182"/>
      <c r="J182" s="26"/>
      <c r="K182"/>
      <c r="L182"/>
      <c r="M182"/>
      <c r="N182"/>
      <c r="O182"/>
      <c r="R182" s="43"/>
      <c r="S182" s="43"/>
      <c r="T182"/>
      <c r="U182"/>
      <c r="V182"/>
      <c r="W182"/>
      <c r="X182" s="75"/>
      <c r="Y182" s="75"/>
      <c r="Z182" s="31"/>
      <c r="AA182"/>
      <c r="AB182"/>
      <c r="AC182"/>
      <c r="AD182" s="52"/>
      <c r="AE182"/>
      <c r="AF182" s="52"/>
      <c r="AG182"/>
      <c r="AH182" s="10"/>
    </row>
    <row r="183" spans="1:34" s="21" customFormat="1" x14ac:dyDescent="0.25">
      <c r="A183"/>
      <c r="B183"/>
      <c r="C183"/>
      <c r="D183" s="13"/>
      <c r="E183"/>
      <c r="F183" s="52"/>
      <c r="G183"/>
      <c r="H183"/>
      <c r="I183"/>
      <c r="J183" s="26"/>
      <c r="K183"/>
      <c r="L183"/>
      <c r="M183"/>
      <c r="N183"/>
      <c r="O183"/>
      <c r="R183" s="43"/>
      <c r="S183" s="43"/>
      <c r="T183"/>
      <c r="U183"/>
      <c r="V183"/>
      <c r="W183"/>
      <c r="X183" s="75"/>
      <c r="Y183" s="75"/>
      <c r="Z183" s="31"/>
      <c r="AA183"/>
      <c r="AB183"/>
      <c r="AC183"/>
      <c r="AD183" s="52"/>
      <c r="AE183"/>
      <c r="AF183" s="52"/>
      <c r="AG183"/>
      <c r="AH183" s="10"/>
    </row>
    <row r="184" spans="1:34" s="21" customFormat="1" x14ac:dyDescent="0.25">
      <c r="A184"/>
      <c r="B184"/>
      <c r="C184"/>
      <c r="D184" s="13"/>
      <c r="E184"/>
      <c r="F184" s="52"/>
      <c r="G184"/>
      <c r="H184"/>
      <c r="I184"/>
      <c r="J184" s="26"/>
      <c r="K184"/>
      <c r="L184"/>
      <c r="M184"/>
      <c r="N184"/>
      <c r="O184"/>
      <c r="R184" s="43"/>
      <c r="S184" s="43"/>
      <c r="T184"/>
      <c r="U184"/>
      <c r="V184"/>
      <c r="W184"/>
      <c r="X184" s="75"/>
      <c r="Y184" s="75"/>
      <c r="Z184" s="31"/>
      <c r="AA184"/>
      <c r="AB184"/>
      <c r="AC184"/>
      <c r="AD184" s="52"/>
      <c r="AE184"/>
      <c r="AF184" s="52"/>
      <c r="AG184"/>
      <c r="AH184" s="10"/>
    </row>
    <row r="185" spans="1:34" s="21" customFormat="1" x14ac:dyDescent="0.25">
      <c r="A185"/>
      <c r="B185"/>
      <c r="C185"/>
      <c r="D185" s="13"/>
      <c r="E185"/>
      <c r="F185" s="52"/>
      <c r="G185"/>
      <c r="H185"/>
      <c r="I185"/>
      <c r="J185" s="26"/>
      <c r="K185"/>
      <c r="L185"/>
      <c r="M185"/>
      <c r="N185"/>
      <c r="O185"/>
      <c r="R185" s="43"/>
      <c r="S185" s="43"/>
      <c r="T185"/>
      <c r="U185"/>
      <c r="V185"/>
      <c r="W185"/>
      <c r="X185" s="75"/>
      <c r="Y185" s="75"/>
      <c r="Z185" s="31"/>
      <c r="AA185"/>
      <c r="AB185"/>
      <c r="AC185"/>
      <c r="AD185" s="52"/>
      <c r="AE185"/>
      <c r="AF185" s="52"/>
      <c r="AG185"/>
      <c r="AH185" s="10"/>
    </row>
    <row r="186" spans="1:34" s="21" customFormat="1" x14ac:dyDescent="0.25">
      <c r="A186"/>
      <c r="B186"/>
      <c r="C186"/>
      <c r="D186" s="13"/>
      <c r="E186"/>
      <c r="F186" s="52"/>
      <c r="G186"/>
      <c r="H186"/>
      <c r="I186"/>
      <c r="J186" s="26"/>
      <c r="K186"/>
      <c r="L186"/>
      <c r="M186"/>
      <c r="N186"/>
      <c r="O186"/>
      <c r="R186" s="43"/>
      <c r="S186" s="43"/>
      <c r="T186"/>
      <c r="U186"/>
      <c r="V186"/>
      <c r="W186"/>
      <c r="X186" s="75"/>
      <c r="Y186" s="75"/>
      <c r="Z186" s="31"/>
      <c r="AA186"/>
      <c r="AB186"/>
      <c r="AC186"/>
      <c r="AD186" s="52"/>
      <c r="AE186"/>
      <c r="AF186" s="52"/>
      <c r="AG186"/>
      <c r="AH186" s="10"/>
    </row>
    <row r="187" spans="1:34" s="21" customFormat="1" x14ac:dyDescent="0.25">
      <c r="A187"/>
      <c r="B187"/>
      <c r="C187"/>
      <c r="D187" s="13"/>
      <c r="E187"/>
      <c r="F187" s="52"/>
      <c r="G187"/>
      <c r="H187"/>
      <c r="I187"/>
      <c r="J187" s="26"/>
      <c r="K187"/>
      <c r="L187"/>
      <c r="M187"/>
      <c r="N187"/>
      <c r="O187"/>
      <c r="R187" s="43"/>
      <c r="S187" s="43"/>
      <c r="T187"/>
      <c r="U187"/>
      <c r="V187"/>
      <c r="W187"/>
      <c r="X187" s="75"/>
      <c r="Y187" s="75"/>
      <c r="Z187" s="31"/>
      <c r="AA187"/>
      <c r="AB187"/>
      <c r="AC187"/>
      <c r="AD187" s="52"/>
      <c r="AE187"/>
      <c r="AF187" s="52"/>
      <c r="AG187"/>
      <c r="AH187" s="10"/>
    </row>
    <row r="188" spans="1:34" s="21" customFormat="1" x14ac:dyDescent="0.25">
      <c r="A188"/>
      <c r="B188"/>
      <c r="C188"/>
      <c r="D188" s="13"/>
      <c r="E188"/>
      <c r="F188" s="52"/>
      <c r="G188"/>
      <c r="H188"/>
      <c r="I188"/>
      <c r="J188" s="26"/>
      <c r="K188"/>
      <c r="L188"/>
      <c r="M188"/>
      <c r="N188"/>
      <c r="O188"/>
      <c r="R188" s="43"/>
      <c r="S188" s="43"/>
      <c r="T188"/>
      <c r="U188"/>
      <c r="V188"/>
      <c r="W188"/>
      <c r="X188" s="75"/>
      <c r="Y188" s="75"/>
      <c r="Z188" s="31"/>
      <c r="AA188"/>
      <c r="AB188"/>
      <c r="AC188"/>
      <c r="AD188" s="52"/>
      <c r="AE188"/>
      <c r="AF188" s="52"/>
      <c r="AG188"/>
      <c r="AH188" s="10"/>
    </row>
    <row r="189" spans="1:34" s="21" customFormat="1" x14ac:dyDescent="0.25">
      <c r="A189"/>
      <c r="B189"/>
      <c r="C189"/>
      <c r="D189" s="13"/>
      <c r="E189"/>
      <c r="F189" s="52"/>
      <c r="G189"/>
      <c r="H189"/>
      <c r="I189"/>
      <c r="J189" s="26"/>
      <c r="K189"/>
      <c r="L189"/>
      <c r="M189"/>
      <c r="N189"/>
      <c r="O189"/>
      <c r="R189" s="43"/>
      <c r="S189" s="43"/>
      <c r="T189"/>
      <c r="U189"/>
      <c r="V189"/>
      <c r="W189"/>
      <c r="X189" s="75"/>
      <c r="Y189" s="75"/>
      <c r="Z189" s="31"/>
      <c r="AA189"/>
      <c r="AB189"/>
      <c r="AC189"/>
      <c r="AD189" s="52"/>
      <c r="AE189"/>
      <c r="AF189" s="52"/>
      <c r="AG189"/>
      <c r="AH189" s="10"/>
    </row>
    <row r="190" spans="1:34" s="21" customFormat="1" x14ac:dyDescent="0.25">
      <c r="A190"/>
      <c r="B190"/>
      <c r="C190"/>
      <c r="D190" s="13"/>
      <c r="E190"/>
      <c r="F190" s="52"/>
      <c r="G190"/>
      <c r="H190"/>
      <c r="I190"/>
      <c r="J190" s="26"/>
      <c r="K190"/>
      <c r="L190"/>
      <c r="M190"/>
      <c r="N190"/>
      <c r="O190"/>
      <c r="R190" s="43"/>
      <c r="S190" s="43"/>
      <c r="T190"/>
      <c r="U190"/>
      <c r="V190"/>
      <c r="W190"/>
      <c r="X190" s="75"/>
      <c r="Y190" s="75"/>
      <c r="Z190" s="31"/>
      <c r="AA190"/>
      <c r="AB190"/>
      <c r="AC190"/>
      <c r="AD190" s="52"/>
      <c r="AE190"/>
      <c r="AF190" s="52"/>
      <c r="AG190"/>
      <c r="AH190" s="10"/>
    </row>
    <row r="191" spans="1:34" s="21" customFormat="1" x14ac:dyDescent="0.25">
      <c r="A191"/>
      <c r="B191"/>
      <c r="C191"/>
      <c r="D191" s="13"/>
      <c r="E191"/>
      <c r="F191" s="52"/>
      <c r="G191"/>
      <c r="H191"/>
      <c r="I191"/>
      <c r="J191" s="26"/>
      <c r="K191"/>
      <c r="L191"/>
      <c r="M191"/>
      <c r="N191"/>
      <c r="O191"/>
      <c r="R191" s="43"/>
      <c r="S191" s="43"/>
      <c r="T191"/>
      <c r="U191"/>
      <c r="V191"/>
      <c r="W191"/>
      <c r="X191" s="75"/>
      <c r="Y191" s="75"/>
      <c r="Z191" s="31"/>
      <c r="AA191"/>
      <c r="AB191"/>
      <c r="AC191"/>
      <c r="AD191" s="52"/>
      <c r="AE191"/>
      <c r="AF191" s="52"/>
      <c r="AG191"/>
      <c r="AH191" s="10"/>
    </row>
    <row r="192" spans="1:34" s="21" customFormat="1" x14ac:dyDescent="0.25">
      <c r="A192"/>
      <c r="B192"/>
      <c r="C192"/>
      <c r="D192" s="13"/>
      <c r="E192"/>
      <c r="F192" s="52"/>
      <c r="G192"/>
      <c r="H192"/>
      <c r="I192"/>
      <c r="J192" s="26"/>
      <c r="K192"/>
      <c r="L192"/>
      <c r="M192"/>
      <c r="N192"/>
      <c r="O192"/>
      <c r="R192" s="43"/>
      <c r="S192" s="43"/>
      <c r="T192"/>
      <c r="U192"/>
      <c r="V192"/>
      <c r="W192"/>
      <c r="X192" s="75"/>
      <c r="Y192" s="75"/>
      <c r="Z192" s="31"/>
      <c r="AA192"/>
      <c r="AB192"/>
      <c r="AC192"/>
      <c r="AD192" s="52"/>
      <c r="AE192"/>
      <c r="AF192" s="52"/>
      <c r="AG192"/>
      <c r="AH192" s="10"/>
    </row>
    <row r="193" spans="1:34" s="21" customFormat="1" x14ac:dyDescent="0.25">
      <c r="A193"/>
      <c r="B193"/>
      <c r="C193"/>
      <c r="D193" s="13"/>
      <c r="E193"/>
      <c r="F193" s="52"/>
      <c r="G193"/>
      <c r="H193"/>
      <c r="I193"/>
      <c r="J193" s="26"/>
      <c r="K193"/>
      <c r="L193"/>
      <c r="M193"/>
      <c r="N193"/>
      <c r="O193"/>
      <c r="R193" s="43"/>
      <c r="S193" s="43"/>
      <c r="T193"/>
      <c r="U193"/>
      <c r="V193"/>
      <c r="W193"/>
      <c r="X193" s="75"/>
      <c r="Y193" s="75"/>
      <c r="Z193" s="31"/>
      <c r="AA193"/>
      <c r="AB193"/>
      <c r="AC193"/>
      <c r="AD193" s="52"/>
      <c r="AE193"/>
      <c r="AF193" s="52"/>
      <c r="AG193"/>
      <c r="AH193" s="10"/>
    </row>
    <row r="194" spans="1:34" s="21" customFormat="1" x14ac:dyDescent="0.25">
      <c r="A194"/>
      <c r="B194"/>
      <c r="C194"/>
      <c r="D194" s="13"/>
      <c r="E194"/>
      <c r="F194" s="52"/>
      <c r="G194"/>
      <c r="H194"/>
      <c r="I194"/>
      <c r="J194" s="26"/>
      <c r="K194"/>
      <c r="L194"/>
      <c r="M194"/>
      <c r="N194"/>
      <c r="O194"/>
      <c r="R194" s="43"/>
      <c r="S194" s="43"/>
      <c r="T194"/>
      <c r="U194"/>
      <c r="V194"/>
      <c r="W194"/>
      <c r="X194" s="75"/>
      <c r="Y194" s="75"/>
      <c r="Z194" s="31"/>
      <c r="AA194"/>
      <c r="AB194"/>
      <c r="AC194"/>
      <c r="AD194" s="52"/>
      <c r="AE194"/>
      <c r="AF194" s="52"/>
      <c r="AG194"/>
      <c r="AH194" s="10"/>
    </row>
    <row r="195" spans="1:34" s="21" customFormat="1" x14ac:dyDescent="0.25">
      <c r="A195"/>
      <c r="B195"/>
      <c r="C195"/>
      <c r="D195" s="13"/>
      <c r="E195"/>
      <c r="F195" s="52"/>
      <c r="G195"/>
      <c r="H195"/>
      <c r="I195"/>
      <c r="J195" s="26"/>
      <c r="K195"/>
      <c r="L195"/>
      <c r="M195"/>
      <c r="N195"/>
      <c r="O195"/>
      <c r="R195" s="43"/>
      <c r="S195" s="43"/>
      <c r="T195"/>
      <c r="U195"/>
      <c r="V195"/>
      <c r="W195"/>
      <c r="X195" s="75"/>
      <c r="Y195" s="75"/>
      <c r="Z195" s="31"/>
      <c r="AA195"/>
      <c r="AB195"/>
      <c r="AC195"/>
      <c r="AD195" s="52"/>
      <c r="AE195"/>
      <c r="AF195" s="52"/>
      <c r="AG195"/>
      <c r="AH195" s="10"/>
    </row>
    <row r="196" spans="1:34" s="21" customFormat="1" x14ac:dyDescent="0.25">
      <c r="A196"/>
      <c r="B196"/>
      <c r="C196"/>
      <c r="D196" s="13"/>
      <c r="E196"/>
      <c r="F196" s="52"/>
      <c r="G196"/>
      <c r="H196"/>
      <c r="I196"/>
      <c r="J196" s="26"/>
      <c r="K196"/>
      <c r="L196"/>
      <c r="M196"/>
      <c r="N196"/>
      <c r="O196"/>
      <c r="R196" s="43"/>
      <c r="S196" s="43"/>
      <c r="T196"/>
      <c r="U196"/>
      <c r="V196"/>
      <c r="W196"/>
      <c r="X196" s="75"/>
      <c r="Y196" s="75"/>
      <c r="Z196" s="31"/>
      <c r="AA196"/>
      <c r="AB196"/>
      <c r="AC196"/>
      <c r="AD196" s="52"/>
      <c r="AE196"/>
      <c r="AF196" s="52"/>
      <c r="AG196"/>
      <c r="AH196" s="10"/>
    </row>
    <row r="197" spans="1:34" s="21" customFormat="1" x14ac:dyDescent="0.25">
      <c r="A197"/>
      <c r="B197"/>
      <c r="C197"/>
      <c r="D197" s="13"/>
      <c r="E197"/>
      <c r="F197" s="52"/>
      <c r="G197"/>
      <c r="H197"/>
      <c r="I197"/>
      <c r="J197" s="26"/>
      <c r="K197"/>
      <c r="L197"/>
      <c r="M197"/>
      <c r="N197"/>
      <c r="O197"/>
      <c r="R197" s="43"/>
      <c r="S197" s="43"/>
      <c r="T197"/>
      <c r="U197"/>
      <c r="V197"/>
      <c r="W197"/>
      <c r="X197" s="75"/>
      <c r="Y197" s="75"/>
      <c r="Z197" s="31"/>
      <c r="AA197"/>
      <c r="AB197"/>
      <c r="AC197"/>
      <c r="AD197" s="52"/>
      <c r="AE197"/>
      <c r="AF197" s="52"/>
      <c r="AG197"/>
      <c r="AH197" s="10"/>
    </row>
    <row r="198" spans="1:34" s="21" customFormat="1" x14ac:dyDescent="0.25">
      <c r="A198"/>
      <c r="B198"/>
      <c r="C198"/>
      <c r="D198" s="13"/>
      <c r="E198"/>
      <c r="F198" s="52"/>
      <c r="G198"/>
      <c r="H198"/>
      <c r="I198"/>
      <c r="J198" s="26"/>
      <c r="K198"/>
      <c r="L198"/>
      <c r="M198"/>
      <c r="N198"/>
      <c r="O198"/>
      <c r="R198" s="43"/>
      <c r="S198" s="43"/>
      <c r="T198"/>
      <c r="U198"/>
      <c r="V198"/>
      <c r="W198"/>
      <c r="X198" s="75"/>
      <c r="Y198" s="75"/>
      <c r="Z198" s="31"/>
      <c r="AA198"/>
      <c r="AB198"/>
      <c r="AC198"/>
      <c r="AD198" s="52"/>
      <c r="AE198"/>
      <c r="AF198" s="52"/>
      <c r="AG198"/>
      <c r="AH198" s="10"/>
    </row>
    <row r="199" spans="1:34" s="21" customFormat="1" x14ac:dyDescent="0.25">
      <c r="A199"/>
      <c r="B199"/>
      <c r="C199"/>
      <c r="D199" s="13"/>
      <c r="E199"/>
      <c r="F199" s="52"/>
      <c r="G199"/>
      <c r="H199"/>
      <c r="I199"/>
      <c r="J199" s="26"/>
      <c r="K199"/>
      <c r="L199"/>
      <c r="M199"/>
      <c r="N199"/>
      <c r="O199"/>
      <c r="R199" s="43"/>
      <c r="S199" s="43"/>
      <c r="T199"/>
      <c r="U199"/>
      <c r="V199"/>
      <c r="W199"/>
      <c r="X199" s="75"/>
      <c r="Y199" s="75"/>
      <c r="Z199" s="31"/>
      <c r="AA199"/>
      <c r="AB199"/>
      <c r="AC199"/>
      <c r="AD199" s="52"/>
      <c r="AE199"/>
      <c r="AF199" s="52"/>
      <c r="AG199"/>
      <c r="AH199" s="10"/>
    </row>
    <row r="200" spans="1:34" s="21" customFormat="1" x14ac:dyDescent="0.25">
      <c r="A200"/>
      <c r="B200"/>
      <c r="C200"/>
      <c r="D200" s="13"/>
      <c r="E200"/>
      <c r="F200" s="52"/>
      <c r="G200"/>
      <c r="H200"/>
      <c r="I200"/>
      <c r="J200" s="26"/>
      <c r="K200"/>
      <c r="L200"/>
      <c r="M200"/>
      <c r="N200"/>
      <c r="O200"/>
      <c r="R200" s="43"/>
      <c r="S200" s="43"/>
      <c r="T200"/>
      <c r="U200"/>
      <c r="V200"/>
      <c r="W200"/>
      <c r="X200" s="75"/>
      <c r="Y200" s="75"/>
      <c r="Z200" s="31"/>
      <c r="AA200"/>
      <c r="AB200"/>
      <c r="AC200"/>
      <c r="AD200" s="52"/>
      <c r="AE200"/>
      <c r="AF200" s="52"/>
      <c r="AG200"/>
      <c r="AH200" s="10"/>
    </row>
    <row r="201" spans="1:34" s="21" customFormat="1" x14ac:dyDescent="0.25">
      <c r="A201"/>
      <c r="B201"/>
      <c r="C201"/>
      <c r="D201" s="13"/>
      <c r="E201"/>
      <c r="F201" s="52"/>
      <c r="G201"/>
      <c r="H201"/>
      <c r="I201"/>
      <c r="J201" s="26"/>
      <c r="K201"/>
      <c r="L201"/>
      <c r="M201"/>
      <c r="N201"/>
      <c r="O201"/>
      <c r="R201" s="43"/>
      <c r="S201" s="43"/>
      <c r="T201"/>
      <c r="U201"/>
      <c r="V201"/>
      <c r="W201"/>
      <c r="X201" s="75"/>
      <c r="Y201" s="75"/>
      <c r="Z201" s="31"/>
      <c r="AA201"/>
      <c r="AB201"/>
      <c r="AC201"/>
      <c r="AD201" s="52"/>
      <c r="AE201"/>
      <c r="AF201" s="52"/>
      <c r="AG201"/>
      <c r="AH201" s="10"/>
    </row>
    <row r="202" spans="1:34" s="21" customFormat="1" x14ac:dyDescent="0.25">
      <c r="A202"/>
      <c r="B202"/>
      <c r="C202"/>
      <c r="D202" s="13"/>
      <c r="E202"/>
      <c r="F202" s="52"/>
      <c r="G202"/>
      <c r="H202"/>
      <c r="I202"/>
      <c r="J202" s="26"/>
      <c r="K202"/>
      <c r="L202"/>
      <c r="M202"/>
      <c r="N202"/>
      <c r="O202"/>
      <c r="R202" s="43"/>
      <c r="S202" s="43"/>
      <c r="T202"/>
      <c r="U202"/>
      <c r="V202"/>
      <c r="W202"/>
      <c r="X202" s="75"/>
      <c r="Y202" s="75"/>
      <c r="Z202" s="31"/>
      <c r="AA202"/>
      <c r="AB202"/>
      <c r="AC202"/>
      <c r="AD202" s="52"/>
      <c r="AE202"/>
      <c r="AF202" s="52"/>
      <c r="AG202"/>
      <c r="AH202" s="10"/>
    </row>
    <row r="203" spans="1:34" s="21" customFormat="1" x14ac:dyDescent="0.25">
      <c r="A203"/>
      <c r="B203"/>
      <c r="C203"/>
      <c r="D203" s="13"/>
      <c r="E203"/>
      <c r="F203" s="52"/>
      <c r="G203"/>
      <c r="H203"/>
      <c r="I203"/>
      <c r="J203" s="26"/>
      <c r="K203"/>
      <c r="L203"/>
      <c r="M203"/>
      <c r="N203"/>
      <c r="O203"/>
      <c r="R203" s="43"/>
      <c r="S203" s="43"/>
      <c r="T203"/>
      <c r="U203"/>
      <c r="V203"/>
      <c r="W203"/>
      <c r="X203" s="75"/>
      <c r="Y203" s="75"/>
      <c r="Z203" s="31"/>
      <c r="AA203"/>
      <c r="AB203"/>
      <c r="AC203"/>
      <c r="AD203" s="52"/>
      <c r="AE203"/>
      <c r="AF203" s="52"/>
      <c r="AG203"/>
      <c r="AH203" s="10"/>
    </row>
    <row r="204" spans="1:34" s="21" customFormat="1" x14ac:dyDescent="0.25">
      <c r="A204"/>
      <c r="B204"/>
      <c r="C204"/>
      <c r="D204" s="13"/>
      <c r="E204"/>
      <c r="F204" s="52"/>
      <c r="G204"/>
      <c r="H204"/>
      <c r="I204"/>
      <c r="J204" s="26"/>
      <c r="K204"/>
      <c r="L204"/>
      <c r="M204"/>
      <c r="N204"/>
      <c r="O204"/>
      <c r="R204" s="43"/>
      <c r="S204" s="43"/>
      <c r="T204"/>
      <c r="U204"/>
      <c r="V204"/>
      <c r="W204"/>
      <c r="X204" s="75"/>
      <c r="Y204" s="75"/>
      <c r="Z204" s="31"/>
      <c r="AA204"/>
      <c r="AB204"/>
      <c r="AC204"/>
      <c r="AD204" s="52"/>
      <c r="AE204"/>
      <c r="AF204" s="52"/>
      <c r="AG204"/>
      <c r="AH204" s="10"/>
    </row>
    <row r="205" spans="1:34" s="21" customFormat="1" x14ac:dyDescent="0.25">
      <c r="A205"/>
      <c r="B205"/>
      <c r="C205"/>
      <c r="D205" s="13"/>
      <c r="E205"/>
      <c r="F205" s="52"/>
      <c r="G205"/>
      <c r="H205"/>
      <c r="I205"/>
      <c r="J205" s="26"/>
      <c r="K205"/>
      <c r="L205"/>
      <c r="M205"/>
      <c r="N205"/>
      <c r="O205"/>
      <c r="R205" s="43"/>
      <c r="S205" s="43"/>
      <c r="T205"/>
      <c r="U205"/>
      <c r="V205"/>
      <c r="W205"/>
      <c r="X205" s="75"/>
      <c r="Y205" s="75"/>
      <c r="Z205" s="31"/>
      <c r="AA205"/>
      <c r="AB205"/>
      <c r="AC205"/>
      <c r="AD205" s="52"/>
      <c r="AE205"/>
      <c r="AF205" s="52"/>
      <c r="AG205"/>
      <c r="AH205" s="10"/>
    </row>
    <row r="206" spans="1:34" s="21" customFormat="1" x14ac:dyDescent="0.25">
      <c r="A206"/>
      <c r="B206"/>
      <c r="C206"/>
      <c r="D206" s="13"/>
      <c r="E206"/>
      <c r="F206" s="52"/>
      <c r="G206"/>
      <c r="H206"/>
      <c r="I206"/>
      <c r="J206" s="26"/>
      <c r="K206"/>
      <c r="L206"/>
      <c r="M206"/>
      <c r="N206"/>
      <c r="O206"/>
      <c r="R206" s="43"/>
      <c r="S206" s="43"/>
      <c r="T206"/>
      <c r="U206"/>
      <c r="V206"/>
      <c r="W206"/>
      <c r="X206" s="75"/>
      <c r="Y206" s="75"/>
      <c r="Z206" s="31"/>
      <c r="AA206"/>
      <c r="AB206"/>
      <c r="AC206"/>
      <c r="AD206" s="52"/>
      <c r="AE206"/>
      <c r="AF206" s="52"/>
      <c r="AG206"/>
      <c r="AH206" s="10"/>
    </row>
    <row r="207" spans="1:34" s="21" customFormat="1" x14ac:dyDescent="0.25">
      <c r="A207"/>
      <c r="B207"/>
      <c r="C207"/>
      <c r="D207" s="13"/>
      <c r="E207"/>
      <c r="F207" s="52"/>
      <c r="G207"/>
      <c r="H207"/>
      <c r="I207"/>
      <c r="J207" s="26"/>
      <c r="K207"/>
      <c r="L207"/>
      <c r="M207"/>
      <c r="N207"/>
      <c r="O207"/>
      <c r="R207" s="43"/>
      <c r="S207" s="43"/>
      <c r="T207"/>
      <c r="U207"/>
      <c r="V207"/>
      <c r="W207"/>
      <c r="X207" s="75"/>
      <c r="Y207" s="75"/>
      <c r="Z207" s="31"/>
      <c r="AA207"/>
      <c r="AB207"/>
      <c r="AC207"/>
      <c r="AD207" s="52"/>
      <c r="AE207"/>
      <c r="AF207" s="52"/>
      <c r="AG207"/>
      <c r="AH207" s="10"/>
    </row>
    <row r="208" spans="1:34" s="21" customFormat="1" x14ac:dyDescent="0.25">
      <c r="A208"/>
      <c r="B208"/>
      <c r="C208"/>
      <c r="D208" s="13"/>
      <c r="E208"/>
      <c r="F208" s="52"/>
      <c r="G208"/>
      <c r="H208"/>
      <c r="I208"/>
      <c r="J208" s="26"/>
      <c r="K208"/>
      <c r="L208"/>
      <c r="M208"/>
      <c r="N208"/>
      <c r="O208"/>
      <c r="R208" s="43"/>
      <c r="S208" s="43"/>
      <c r="T208"/>
      <c r="U208"/>
      <c r="V208"/>
      <c r="W208"/>
      <c r="X208" s="75"/>
      <c r="Y208" s="75"/>
      <c r="Z208" s="31"/>
      <c r="AA208"/>
      <c r="AB208"/>
      <c r="AC208"/>
      <c r="AD208" s="52"/>
      <c r="AE208"/>
      <c r="AF208" s="52"/>
      <c r="AG208"/>
      <c r="AH208" s="10"/>
    </row>
    <row r="209" spans="1:34" s="21" customFormat="1" x14ac:dyDescent="0.25">
      <c r="A209"/>
      <c r="B209"/>
      <c r="C209"/>
      <c r="D209" s="13"/>
      <c r="E209"/>
      <c r="F209" s="52"/>
      <c r="G209"/>
      <c r="H209"/>
      <c r="I209"/>
      <c r="J209" s="26"/>
      <c r="K209"/>
      <c r="L209"/>
      <c r="M209"/>
      <c r="N209"/>
      <c r="O209"/>
      <c r="R209" s="43"/>
      <c r="S209" s="43"/>
      <c r="T209"/>
      <c r="U209"/>
      <c r="V209"/>
      <c r="W209"/>
      <c r="X209" s="75"/>
      <c r="Y209" s="75"/>
      <c r="Z209" s="31"/>
      <c r="AA209"/>
      <c r="AB209"/>
      <c r="AC209"/>
      <c r="AD209" s="52"/>
      <c r="AE209"/>
      <c r="AF209" s="52"/>
      <c r="AG209"/>
      <c r="AH209" s="10"/>
    </row>
    <row r="210" spans="1:34" s="21" customFormat="1" x14ac:dyDescent="0.25">
      <c r="A210"/>
      <c r="B210"/>
      <c r="C210"/>
      <c r="D210" s="13"/>
      <c r="E210"/>
      <c r="F210" s="52"/>
      <c r="G210"/>
      <c r="H210"/>
      <c r="I210"/>
      <c r="J210" s="26"/>
      <c r="K210"/>
      <c r="L210"/>
      <c r="M210"/>
      <c r="N210"/>
      <c r="O210"/>
      <c r="R210" s="43"/>
      <c r="S210" s="43"/>
      <c r="T210"/>
      <c r="U210"/>
      <c r="V210"/>
      <c r="W210"/>
      <c r="X210" s="75"/>
      <c r="Y210" s="75"/>
      <c r="Z210" s="31"/>
      <c r="AA210"/>
      <c r="AB210"/>
      <c r="AC210"/>
      <c r="AD210" s="52"/>
      <c r="AE210"/>
      <c r="AF210" s="52"/>
      <c r="AG210"/>
      <c r="AH210" s="10"/>
    </row>
    <row r="211" spans="1:34" s="21" customFormat="1" x14ac:dyDescent="0.25">
      <c r="A211"/>
      <c r="B211"/>
      <c r="C211"/>
      <c r="D211" s="13"/>
      <c r="E211"/>
      <c r="F211" s="52"/>
      <c r="G211"/>
      <c r="H211"/>
      <c r="I211"/>
      <c r="J211" s="26"/>
      <c r="K211"/>
      <c r="L211"/>
      <c r="M211"/>
      <c r="N211"/>
      <c r="O211"/>
      <c r="R211" s="43"/>
      <c r="S211" s="43"/>
      <c r="T211"/>
      <c r="U211"/>
      <c r="V211"/>
      <c r="W211"/>
      <c r="X211" s="75"/>
      <c r="Y211" s="75"/>
      <c r="Z211" s="31"/>
      <c r="AA211"/>
      <c r="AB211"/>
      <c r="AC211"/>
      <c r="AD211" s="52"/>
      <c r="AE211"/>
      <c r="AF211" s="52"/>
      <c r="AG211"/>
      <c r="AH211" s="10"/>
    </row>
    <row r="212" spans="1:34" s="21" customFormat="1" x14ac:dyDescent="0.25">
      <c r="A212"/>
      <c r="B212"/>
      <c r="C212"/>
      <c r="D212" s="13"/>
      <c r="E212"/>
      <c r="F212" s="52"/>
      <c r="G212"/>
      <c r="H212"/>
      <c r="I212"/>
      <c r="J212" s="26"/>
      <c r="K212"/>
      <c r="L212"/>
      <c r="M212"/>
      <c r="N212"/>
      <c r="O212"/>
      <c r="R212" s="43"/>
      <c r="S212" s="43"/>
      <c r="T212"/>
      <c r="U212"/>
      <c r="V212"/>
      <c r="W212"/>
      <c r="X212" s="75"/>
      <c r="Y212" s="75"/>
      <c r="Z212" s="31"/>
      <c r="AA212"/>
      <c r="AB212"/>
      <c r="AC212"/>
      <c r="AD212" s="52"/>
      <c r="AE212"/>
      <c r="AF212" s="52"/>
      <c r="AG212"/>
      <c r="AH212" s="10"/>
    </row>
    <row r="213" spans="1:34" s="21" customFormat="1" x14ac:dyDescent="0.25">
      <c r="A213"/>
      <c r="B213"/>
      <c r="C213"/>
      <c r="D213" s="13"/>
      <c r="E213"/>
      <c r="F213" s="52"/>
      <c r="G213"/>
      <c r="H213"/>
      <c r="I213"/>
      <c r="J213" s="26"/>
      <c r="K213"/>
      <c r="L213"/>
      <c r="M213"/>
      <c r="N213"/>
      <c r="O213"/>
      <c r="R213" s="43"/>
      <c r="S213" s="43"/>
      <c r="T213"/>
      <c r="U213"/>
      <c r="V213"/>
      <c r="W213"/>
      <c r="X213" s="75"/>
      <c r="Y213" s="75"/>
      <c r="Z213" s="31"/>
      <c r="AA213"/>
      <c r="AB213"/>
      <c r="AC213"/>
      <c r="AD213" s="52"/>
      <c r="AE213"/>
      <c r="AF213" s="52"/>
      <c r="AG213"/>
      <c r="AH213" s="10"/>
    </row>
    <row r="214" spans="1:34" s="21" customFormat="1" x14ac:dyDescent="0.25">
      <c r="A214"/>
      <c r="B214"/>
      <c r="C214"/>
      <c r="D214" s="13"/>
      <c r="E214"/>
      <c r="F214" s="52"/>
      <c r="G214"/>
      <c r="H214"/>
      <c r="I214"/>
      <c r="J214" s="26"/>
      <c r="K214"/>
      <c r="L214"/>
      <c r="M214"/>
      <c r="N214"/>
      <c r="O214"/>
      <c r="R214" s="43"/>
      <c r="S214" s="43"/>
      <c r="T214"/>
      <c r="U214"/>
      <c r="V214"/>
      <c r="W214"/>
      <c r="X214" s="75"/>
      <c r="Y214" s="75"/>
      <c r="Z214" s="31"/>
      <c r="AA214"/>
      <c r="AB214"/>
      <c r="AC214"/>
      <c r="AD214" s="52"/>
      <c r="AE214"/>
      <c r="AF214" s="52"/>
      <c r="AG214"/>
      <c r="AH214" s="10"/>
    </row>
    <row r="215" spans="1:34" s="21" customFormat="1" x14ac:dyDescent="0.25">
      <c r="A215"/>
      <c r="B215"/>
      <c r="C215"/>
      <c r="D215" s="13"/>
      <c r="E215"/>
      <c r="F215" s="52"/>
      <c r="G215"/>
      <c r="H215"/>
      <c r="I215"/>
      <c r="J215" s="26"/>
      <c r="K215"/>
      <c r="L215"/>
      <c r="M215"/>
      <c r="N215"/>
      <c r="O215"/>
      <c r="R215" s="43"/>
      <c r="S215" s="43"/>
      <c r="T215"/>
      <c r="U215"/>
      <c r="V215"/>
      <c r="W215"/>
      <c r="X215" s="75"/>
      <c r="Y215" s="75"/>
      <c r="Z215" s="31"/>
      <c r="AA215"/>
      <c r="AB215"/>
      <c r="AC215"/>
      <c r="AD215" s="52"/>
      <c r="AE215"/>
      <c r="AF215" s="52"/>
      <c r="AG215"/>
      <c r="AH215" s="10"/>
    </row>
    <row r="216" spans="1:34" s="21" customFormat="1" x14ac:dyDescent="0.25">
      <c r="A216"/>
      <c r="B216"/>
      <c r="C216"/>
      <c r="D216" s="13"/>
      <c r="E216"/>
      <c r="F216" s="52"/>
      <c r="G216"/>
      <c r="H216"/>
      <c r="I216"/>
      <c r="J216" s="26"/>
      <c r="K216"/>
      <c r="L216"/>
      <c r="M216"/>
      <c r="N216"/>
      <c r="O216"/>
      <c r="R216" s="43"/>
      <c r="S216" s="43"/>
      <c r="T216"/>
      <c r="U216"/>
      <c r="V216"/>
      <c r="W216"/>
      <c r="X216" s="75"/>
      <c r="Y216" s="75"/>
      <c r="Z216" s="31"/>
      <c r="AA216"/>
      <c r="AB216"/>
      <c r="AC216"/>
      <c r="AD216" s="52"/>
      <c r="AE216"/>
      <c r="AF216" s="52"/>
      <c r="AG216"/>
      <c r="AH216" s="10"/>
    </row>
    <row r="217" spans="1:34" s="21" customFormat="1" x14ac:dyDescent="0.25">
      <c r="A217"/>
      <c r="B217"/>
      <c r="C217"/>
      <c r="D217" s="13"/>
      <c r="E217"/>
      <c r="F217" s="52"/>
      <c r="G217"/>
      <c r="H217"/>
      <c r="I217"/>
      <c r="J217" s="26"/>
      <c r="K217"/>
      <c r="L217"/>
      <c r="M217"/>
      <c r="N217"/>
      <c r="O217"/>
      <c r="R217" s="43"/>
      <c r="S217" s="43"/>
      <c r="T217"/>
      <c r="U217"/>
      <c r="V217"/>
      <c r="W217"/>
      <c r="X217" s="75"/>
      <c r="Y217" s="75"/>
      <c r="Z217" s="31"/>
      <c r="AA217"/>
      <c r="AB217"/>
      <c r="AC217"/>
      <c r="AD217" s="52"/>
      <c r="AE217"/>
      <c r="AF217" s="52"/>
      <c r="AG217"/>
      <c r="AH217" s="10"/>
    </row>
    <row r="218" spans="1:34" s="21" customFormat="1" x14ac:dyDescent="0.25">
      <c r="A218"/>
      <c r="B218"/>
      <c r="C218"/>
      <c r="D218" s="13"/>
      <c r="E218"/>
      <c r="F218" s="52"/>
      <c r="G218"/>
      <c r="H218"/>
      <c r="I218"/>
      <c r="J218" s="26"/>
      <c r="K218"/>
      <c r="L218"/>
      <c r="M218"/>
      <c r="N218"/>
      <c r="O218"/>
      <c r="R218" s="43"/>
      <c r="S218" s="43"/>
      <c r="T218"/>
      <c r="U218"/>
      <c r="V218"/>
      <c r="W218"/>
      <c r="X218" s="75"/>
      <c r="Y218" s="75"/>
      <c r="Z218" s="31"/>
      <c r="AA218"/>
      <c r="AB218"/>
      <c r="AC218"/>
      <c r="AD218" s="52"/>
      <c r="AE218"/>
      <c r="AF218" s="52"/>
      <c r="AG218"/>
      <c r="AH218" s="10"/>
    </row>
    <row r="219" spans="1:34" s="21" customFormat="1" x14ac:dyDescent="0.25">
      <c r="A219"/>
      <c r="B219"/>
      <c r="C219"/>
      <c r="D219" s="13"/>
      <c r="E219"/>
      <c r="F219" s="52"/>
      <c r="G219"/>
      <c r="H219"/>
      <c r="I219"/>
      <c r="J219" s="26"/>
      <c r="K219"/>
      <c r="L219"/>
      <c r="M219"/>
      <c r="N219"/>
      <c r="O219"/>
      <c r="R219" s="43"/>
      <c r="S219" s="43"/>
      <c r="T219"/>
      <c r="U219"/>
      <c r="V219"/>
      <c r="W219"/>
      <c r="X219" s="75"/>
      <c r="Y219" s="75"/>
      <c r="Z219" s="31"/>
      <c r="AA219"/>
      <c r="AB219"/>
      <c r="AC219"/>
      <c r="AD219" s="52"/>
      <c r="AE219"/>
      <c r="AF219" s="52"/>
      <c r="AG219"/>
      <c r="AH219" s="10"/>
    </row>
    <row r="220" spans="1:34" s="21" customFormat="1" x14ac:dyDescent="0.25">
      <c r="A220"/>
      <c r="B220"/>
      <c r="C220"/>
      <c r="D220" s="13"/>
      <c r="E220"/>
      <c r="F220" s="52"/>
      <c r="G220"/>
      <c r="H220"/>
      <c r="I220"/>
      <c r="J220" s="26"/>
      <c r="K220"/>
      <c r="L220"/>
      <c r="M220"/>
      <c r="N220"/>
      <c r="O220"/>
      <c r="R220" s="43"/>
      <c r="S220" s="43"/>
      <c r="T220"/>
      <c r="U220"/>
      <c r="V220"/>
      <c r="W220"/>
      <c r="X220" s="75"/>
      <c r="Y220" s="75"/>
      <c r="Z220" s="31"/>
      <c r="AA220"/>
      <c r="AB220"/>
      <c r="AC220"/>
      <c r="AD220" s="52"/>
      <c r="AE220"/>
      <c r="AF220" s="52"/>
      <c r="AG220"/>
      <c r="AH220" s="10"/>
    </row>
    <row r="221" spans="1:34" s="21" customFormat="1" x14ac:dyDescent="0.25">
      <c r="A221"/>
      <c r="B221"/>
      <c r="C221"/>
      <c r="D221" s="13"/>
      <c r="E221"/>
      <c r="F221" s="52"/>
      <c r="G221"/>
      <c r="H221"/>
      <c r="I221"/>
      <c r="J221" s="26"/>
      <c r="K221"/>
      <c r="L221"/>
      <c r="M221"/>
      <c r="N221"/>
      <c r="O221"/>
      <c r="R221" s="43"/>
      <c r="S221" s="43"/>
      <c r="T221"/>
      <c r="U221"/>
      <c r="V221"/>
      <c r="W221"/>
      <c r="X221" s="75"/>
      <c r="Y221" s="75"/>
      <c r="Z221" s="31"/>
      <c r="AA221"/>
      <c r="AB221"/>
      <c r="AC221"/>
      <c r="AD221" s="52"/>
      <c r="AE221"/>
      <c r="AF221" s="52"/>
      <c r="AG221"/>
      <c r="AH221" s="10"/>
    </row>
    <row r="222" spans="1:34" s="21" customFormat="1" x14ac:dyDescent="0.25">
      <c r="A222"/>
      <c r="B222"/>
      <c r="C222"/>
      <c r="D222" s="13"/>
      <c r="E222"/>
      <c r="F222" s="52"/>
      <c r="G222"/>
      <c r="H222"/>
      <c r="I222"/>
      <c r="J222" s="26"/>
      <c r="K222"/>
      <c r="L222"/>
      <c r="M222"/>
      <c r="N222"/>
      <c r="O222"/>
      <c r="R222" s="43"/>
      <c r="S222" s="43"/>
      <c r="T222"/>
      <c r="U222"/>
      <c r="V222"/>
      <c r="W222"/>
      <c r="X222" s="75"/>
      <c r="Y222" s="75"/>
      <c r="Z222" s="31"/>
      <c r="AA222"/>
      <c r="AB222"/>
      <c r="AC222"/>
      <c r="AD222" s="52"/>
      <c r="AE222"/>
      <c r="AF222" s="52"/>
      <c r="AG222"/>
      <c r="AH222" s="10"/>
    </row>
    <row r="223" spans="1:34" s="21" customFormat="1" x14ac:dyDescent="0.25">
      <c r="A223"/>
      <c r="B223"/>
      <c r="C223"/>
      <c r="D223" s="13"/>
      <c r="E223"/>
      <c r="F223" s="52"/>
      <c r="G223"/>
      <c r="H223"/>
      <c r="I223"/>
      <c r="J223" s="26"/>
      <c r="K223"/>
      <c r="L223"/>
      <c r="M223"/>
      <c r="N223"/>
      <c r="O223"/>
      <c r="R223" s="43"/>
      <c r="S223" s="43"/>
      <c r="T223"/>
      <c r="U223"/>
      <c r="V223"/>
      <c r="W223"/>
      <c r="X223" s="75"/>
      <c r="Y223" s="75"/>
      <c r="Z223" s="31"/>
      <c r="AA223"/>
      <c r="AB223"/>
      <c r="AC223"/>
      <c r="AD223" s="52"/>
      <c r="AE223"/>
      <c r="AF223" s="52"/>
      <c r="AG223"/>
      <c r="AH223" s="10"/>
    </row>
    <row r="224" spans="1:34" s="21" customFormat="1" x14ac:dyDescent="0.25">
      <c r="A224"/>
      <c r="B224"/>
      <c r="C224"/>
      <c r="D224" s="13"/>
      <c r="E224"/>
      <c r="F224" s="52"/>
      <c r="G224"/>
      <c r="H224"/>
      <c r="I224"/>
      <c r="J224" s="26"/>
      <c r="K224"/>
      <c r="L224"/>
      <c r="M224"/>
      <c r="N224"/>
      <c r="O224"/>
      <c r="R224" s="43"/>
      <c r="S224" s="43"/>
      <c r="T224"/>
      <c r="U224"/>
      <c r="V224"/>
      <c r="W224"/>
      <c r="X224" s="75"/>
      <c r="Y224" s="75"/>
      <c r="Z224" s="31"/>
      <c r="AA224"/>
      <c r="AB224"/>
      <c r="AC224"/>
      <c r="AD224" s="52"/>
      <c r="AE224"/>
      <c r="AF224" s="52"/>
      <c r="AG224"/>
      <c r="AH224" s="10"/>
    </row>
    <row r="225" spans="1:34" s="21" customFormat="1" x14ac:dyDescent="0.25">
      <c r="A225"/>
      <c r="B225"/>
      <c r="C225"/>
      <c r="D225" s="13"/>
      <c r="E225"/>
      <c r="F225" s="52"/>
      <c r="G225"/>
      <c r="H225"/>
      <c r="I225"/>
      <c r="J225" s="26"/>
      <c r="K225"/>
      <c r="L225"/>
      <c r="M225"/>
      <c r="N225"/>
      <c r="O225"/>
      <c r="R225" s="43"/>
      <c r="S225" s="43"/>
      <c r="T225"/>
      <c r="U225"/>
      <c r="V225"/>
      <c r="W225"/>
      <c r="X225" s="75"/>
      <c r="Y225" s="75"/>
      <c r="Z225" s="31"/>
      <c r="AA225"/>
      <c r="AB225"/>
      <c r="AC225"/>
      <c r="AD225" s="52"/>
      <c r="AE225"/>
      <c r="AF225" s="52"/>
      <c r="AG225"/>
      <c r="AH225" s="10"/>
    </row>
    <row r="226" spans="1:34" s="21" customFormat="1" x14ac:dyDescent="0.25">
      <c r="A226"/>
      <c r="B226"/>
      <c r="C226"/>
      <c r="D226" s="13"/>
      <c r="E226"/>
      <c r="F226" s="52"/>
      <c r="G226"/>
      <c r="H226"/>
      <c r="I226"/>
      <c r="J226" s="26"/>
      <c r="K226"/>
      <c r="L226"/>
      <c r="M226"/>
      <c r="N226"/>
      <c r="O226"/>
      <c r="R226" s="43"/>
      <c r="S226" s="43"/>
      <c r="T226"/>
      <c r="U226"/>
      <c r="V226"/>
      <c r="W226"/>
      <c r="X226" s="75"/>
      <c r="Y226" s="75"/>
      <c r="Z226" s="31"/>
      <c r="AA226"/>
      <c r="AB226"/>
      <c r="AC226"/>
      <c r="AD226" s="52"/>
      <c r="AE226"/>
      <c r="AF226" s="52"/>
      <c r="AG226"/>
      <c r="AH226" s="10"/>
    </row>
    <row r="227" spans="1:34" s="21" customFormat="1" x14ac:dyDescent="0.25">
      <c r="A227"/>
      <c r="B227"/>
      <c r="C227"/>
      <c r="D227" s="13"/>
      <c r="E227"/>
      <c r="F227" s="52"/>
      <c r="G227"/>
      <c r="H227"/>
      <c r="I227"/>
      <c r="J227" s="26"/>
      <c r="K227"/>
      <c r="L227"/>
      <c r="M227"/>
      <c r="N227"/>
      <c r="O227"/>
      <c r="R227" s="43"/>
      <c r="S227" s="43"/>
      <c r="T227"/>
      <c r="U227"/>
      <c r="V227"/>
      <c r="W227"/>
      <c r="X227" s="75"/>
      <c r="Y227" s="75"/>
      <c r="Z227" s="31"/>
      <c r="AA227"/>
      <c r="AB227"/>
      <c r="AC227"/>
      <c r="AD227" s="52"/>
      <c r="AE227"/>
      <c r="AF227" s="52"/>
      <c r="AG227"/>
      <c r="AH227" s="10"/>
    </row>
    <row r="228" spans="1:34" s="21" customFormat="1" x14ac:dyDescent="0.25">
      <c r="A228"/>
      <c r="B228"/>
      <c r="C228"/>
      <c r="D228" s="13"/>
      <c r="E228"/>
      <c r="F228" s="52"/>
      <c r="G228"/>
      <c r="H228"/>
      <c r="I228"/>
      <c r="J228" s="26"/>
      <c r="K228"/>
      <c r="L228"/>
      <c r="M228"/>
      <c r="N228"/>
      <c r="O228"/>
      <c r="R228" s="43"/>
      <c r="S228" s="43"/>
      <c r="T228"/>
      <c r="U228"/>
      <c r="V228"/>
      <c r="W228"/>
      <c r="X228" s="75"/>
      <c r="Y228" s="75"/>
      <c r="Z228" s="31"/>
      <c r="AA228"/>
      <c r="AB228"/>
      <c r="AC228"/>
      <c r="AD228" s="52"/>
      <c r="AE228"/>
      <c r="AF228" s="52"/>
      <c r="AG228"/>
      <c r="AH228" s="10"/>
    </row>
    <row r="229" spans="1:34" s="21" customFormat="1" x14ac:dyDescent="0.25">
      <c r="A229"/>
      <c r="B229"/>
      <c r="C229"/>
      <c r="D229" s="13"/>
      <c r="E229"/>
      <c r="F229" s="52"/>
      <c r="G229"/>
      <c r="H229"/>
      <c r="I229"/>
      <c r="J229" s="26"/>
      <c r="K229"/>
      <c r="L229"/>
      <c r="M229"/>
      <c r="N229"/>
      <c r="O229"/>
      <c r="R229" s="43"/>
      <c r="S229" s="43"/>
      <c r="T229"/>
      <c r="U229"/>
      <c r="V229"/>
      <c r="W229"/>
      <c r="X229" s="75"/>
      <c r="Y229" s="75"/>
      <c r="Z229" s="31"/>
      <c r="AA229"/>
      <c r="AB229"/>
      <c r="AC229"/>
      <c r="AD229" s="52"/>
      <c r="AE229"/>
      <c r="AF229" s="52"/>
      <c r="AG229"/>
      <c r="AH229" s="10"/>
    </row>
    <row r="230" spans="1:34" s="21" customFormat="1" x14ac:dyDescent="0.25">
      <c r="A230"/>
      <c r="B230"/>
      <c r="C230"/>
      <c r="D230" s="13"/>
      <c r="E230"/>
      <c r="F230" s="52"/>
      <c r="G230"/>
      <c r="H230"/>
      <c r="I230"/>
      <c r="J230" s="26"/>
      <c r="K230"/>
      <c r="L230"/>
      <c r="M230"/>
      <c r="N230"/>
      <c r="O230"/>
      <c r="R230" s="43"/>
      <c r="S230" s="43"/>
      <c r="T230"/>
      <c r="U230"/>
      <c r="V230"/>
      <c r="W230"/>
      <c r="X230" s="75"/>
      <c r="Y230" s="75"/>
      <c r="Z230" s="31"/>
      <c r="AA230"/>
      <c r="AB230"/>
      <c r="AC230"/>
      <c r="AD230" s="52"/>
      <c r="AE230"/>
      <c r="AF230" s="52"/>
      <c r="AG230"/>
      <c r="AH230" s="10"/>
    </row>
    <row r="231" spans="1:34" s="21" customFormat="1" x14ac:dyDescent="0.25">
      <c r="A231"/>
      <c r="B231"/>
      <c r="C231"/>
      <c r="D231" s="13"/>
      <c r="E231"/>
      <c r="F231" s="52"/>
      <c r="G231"/>
      <c r="H231"/>
      <c r="I231"/>
      <c r="J231" s="26"/>
      <c r="K231"/>
      <c r="L231"/>
      <c r="M231"/>
      <c r="N231"/>
      <c r="O231"/>
      <c r="R231" s="43"/>
      <c r="S231" s="43"/>
      <c r="T231"/>
      <c r="U231"/>
      <c r="V231"/>
      <c r="W231"/>
      <c r="X231" s="75"/>
      <c r="Y231" s="75"/>
      <c r="Z231" s="31"/>
      <c r="AA231"/>
      <c r="AB231"/>
      <c r="AC231"/>
      <c r="AD231" s="52"/>
      <c r="AE231"/>
      <c r="AF231" s="52"/>
      <c r="AG231"/>
      <c r="AH231" s="10"/>
    </row>
    <row r="232" spans="1:34" s="21" customFormat="1" x14ac:dyDescent="0.25">
      <c r="A232"/>
      <c r="B232"/>
      <c r="C232"/>
      <c r="D232" s="13"/>
      <c r="E232"/>
      <c r="F232" s="52"/>
      <c r="G232"/>
      <c r="H232"/>
      <c r="I232"/>
      <c r="J232" s="26"/>
      <c r="K232"/>
      <c r="L232"/>
      <c r="M232"/>
      <c r="N232"/>
      <c r="O232"/>
      <c r="R232" s="43"/>
      <c r="S232" s="43"/>
      <c r="T232"/>
      <c r="U232"/>
      <c r="V232"/>
      <c r="W232"/>
      <c r="X232" s="75"/>
      <c r="Y232" s="75"/>
      <c r="Z232" s="31"/>
      <c r="AA232"/>
      <c r="AB232"/>
      <c r="AC232"/>
      <c r="AD232" s="52"/>
      <c r="AE232"/>
      <c r="AF232" s="52"/>
      <c r="AG232"/>
      <c r="AH232" s="10"/>
    </row>
    <row r="233" spans="1:34" s="21" customFormat="1" x14ac:dyDescent="0.25">
      <c r="A233"/>
      <c r="B233"/>
      <c r="C233"/>
      <c r="D233" s="13"/>
      <c r="E233"/>
      <c r="F233" s="52"/>
      <c r="G233"/>
      <c r="H233"/>
      <c r="I233"/>
      <c r="J233" s="26"/>
      <c r="K233"/>
      <c r="L233"/>
      <c r="M233"/>
      <c r="N233"/>
      <c r="O233"/>
      <c r="R233" s="43"/>
      <c r="S233" s="43"/>
      <c r="T233"/>
      <c r="U233"/>
      <c r="V233"/>
      <c r="W233"/>
      <c r="X233" s="75"/>
      <c r="Y233" s="75"/>
      <c r="Z233" s="31"/>
      <c r="AA233"/>
      <c r="AB233"/>
      <c r="AC233"/>
      <c r="AD233" s="52"/>
      <c r="AE233"/>
      <c r="AF233" s="52"/>
      <c r="AG233"/>
      <c r="AH233" s="10"/>
    </row>
    <row r="234" spans="1:34" s="21" customFormat="1" x14ac:dyDescent="0.25">
      <c r="A234"/>
      <c r="B234"/>
      <c r="C234"/>
      <c r="D234" s="13"/>
      <c r="E234"/>
      <c r="F234" s="52"/>
      <c r="G234"/>
      <c r="H234"/>
      <c r="I234"/>
      <c r="J234" s="26"/>
      <c r="K234"/>
      <c r="L234"/>
      <c r="M234"/>
      <c r="N234"/>
      <c r="O234"/>
      <c r="R234" s="43"/>
      <c r="S234" s="43"/>
      <c r="T234"/>
      <c r="U234"/>
      <c r="V234"/>
      <c r="W234"/>
      <c r="X234" s="75"/>
      <c r="Y234" s="75"/>
      <c r="Z234" s="31"/>
      <c r="AA234"/>
      <c r="AB234"/>
      <c r="AC234"/>
      <c r="AD234" s="52"/>
      <c r="AE234"/>
      <c r="AF234" s="52"/>
      <c r="AG234"/>
      <c r="AH234" s="10"/>
    </row>
    <row r="235" spans="1:34" s="21" customFormat="1" x14ac:dyDescent="0.25">
      <c r="A235"/>
      <c r="B235"/>
      <c r="C235"/>
      <c r="D235" s="13"/>
      <c r="E235"/>
      <c r="F235" s="52"/>
      <c r="G235"/>
      <c r="H235"/>
      <c r="I235"/>
      <c r="J235" s="26"/>
      <c r="K235"/>
      <c r="L235"/>
      <c r="M235"/>
      <c r="N235"/>
      <c r="O235"/>
      <c r="R235" s="43"/>
      <c r="S235" s="43"/>
      <c r="T235"/>
      <c r="U235"/>
      <c r="V235"/>
      <c r="W235"/>
      <c r="X235" s="75"/>
      <c r="Y235" s="75"/>
      <c r="Z235" s="31"/>
      <c r="AA235"/>
      <c r="AB235"/>
      <c r="AC235"/>
      <c r="AD235" s="52"/>
      <c r="AE235"/>
      <c r="AF235" s="52"/>
      <c r="AG235"/>
      <c r="AH235" s="10"/>
    </row>
    <row r="236" spans="1:34" s="21" customFormat="1" x14ac:dyDescent="0.25">
      <c r="A236"/>
      <c r="B236"/>
      <c r="C236"/>
      <c r="D236" s="13"/>
      <c r="E236"/>
      <c r="F236" s="52"/>
      <c r="G236"/>
      <c r="H236"/>
      <c r="I236"/>
      <c r="J236" s="26"/>
      <c r="K236"/>
      <c r="L236"/>
      <c r="M236"/>
      <c r="N236"/>
      <c r="O236"/>
      <c r="R236" s="43"/>
      <c r="S236" s="43"/>
      <c r="T236"/>
      <c r="U236"/>
      <c r="V236"/>
      <c r="W236"/>
      <c r="X236" s="75"/>
      <c r="Y236" s="75"/>
      <c r="Z236" s="31"/>
      <c r="AA236"/>
      <c r="AB236"/>
      <c r="AC236"/>
      <c r="AD236" s="52"/>
      <c r="AE236"/>
      <c r="AF236" s="52"/>
      <c r="AG236"/>
      <c r="AH236" s="10"/>
    </row>
    <row r="237" spans="1:34" s="21" customFormat="1" x14ac:dyDescent="0.25">
      <c r="A237"/>
      <c r="B237"/>
      <c r="C237"/>
      <c r="D237" s="13"/>
      <c r="E237"/>
      <c r="F237" s="52"/>
      <c r="G237"/>
      <c r="H237"/>
      <c r="I237"/>
      <c r="J237" s="26"/>
      <c r="K237"/>
      <c r="L237"/>
      <c r="M237"/>
      <c r="N237"/>
      <c r="O237"/>
      <c r="R237" s="43"/>
      <c r="S237" s="43"/>
      <c r="T237"/>
      <c r="U237"/>
      <c r="V237"/>
      <c r="W237"/>
      <c r="X237" s="75"/>
      <c r="Y237" s="75"/>
      <c r="Z237" s="31"/>
      <c r="AA237"/>
      <c r="AB237"/>
      <c r="AC237"/>
      <c r="AD237" s="52"/>
      <c r="AE237"/>
      <c r="AF237" s="52"/>
      <c r="AG237"/>
      <c r="AH237" s="10"/>
    </row>
    <row r="238" spans="1:34" s="21" customFormat="1" x14ac:dyDescent="0.25">
      <c r="A238"/>
      <c r="B238"/>
      <c r="C238"/>
      <c r="D238" s="13"/>
      <c r="E238"/>
      <c r="F238" s="52"/>
      <c r="G238"/>
      <c r="H238"/>
      <c r="I238"/>
      <c r="J238" s="26"/>
      <c r="K238"/>
      <c r="L238"/>
      <c r="M238"/>
      <c r="N238"/>
      <c r="O238"/>
      <c r="R238" s="43"/>
      <c r="S238" s="43"/>
      <c r="T238"/>
      <c r="U238"/>
      <c r="V238"/>
      <c r="W238"/>
      <c r="X238" s="75"/>
      <c r="Y238" s="75"/>
      <c r="Z238" s="31"/>
      <c r="AA238"/>
      <c r="AB238"/>
      <c r="AC238"/>
      <c r="AD238" s="52"/>
      <c r="AE238"/>
      <c r="AF238" s="52"/>
      <c r="AG238"/>
      <c r="AH238" s="10"/>
    </row>
    <row r="239" spans="1:34" s="21" customFormat="1" x14ac:dyDescent="0.25">
      <c r="A239"/>
      <c r="B239"/>
      <c r="C239"/>
      <c r="D239" s="13"/>
      <c r="E239"/>
      <c r="F239" s="52"/>
      <c r="G239"/>
      <c r="H239"/>
      <c r="I239"/>
      <c r="J239" s="26"/>
      <c r="K239"/>
      <c r="L239"/>
      <c r="M239"/>
      <c r="N239"/>
      <c r="O239"/>
      <c r="R239" s="43"/>
      <c r="S239" s="43"/>
      <c r="T239"/>
      <c r="U239"/>
      <c r="V239"/>
      <c r="W239"/>
      <c r="X239" s="75"/>
      <c r="Y239" s="75"/>
      <c r="Z239" s="31"/>
      <c r="AA239"/>
      <c r="AB239"/>
      <c r="AC239"/>
      <c r="AD239" s="52"/>
      <c r="AE239"/>
      <c r="AF239" s="52"/>
      <c r="AG239"/>
      <c r="AH239" s="10"/>
    </row>
    <row r="240" spans="1:34" s="21" customFormat="1" x14ac:dyDescent="0.25">
      <c r="A240"/>
      <c r="B240"/>
      <c r="C240"/>
      <c r="D240" s="13"/>
      <c r="E240"/>
      <c r="F240" s="52"/>
      <c r="G240"/>
      <c r="H240"/>
      <c r="I240"/>
      <c r="J240" s="26"/>
      <c r="K240"/>
      <c r="L240"/>
      <c r="M240"/>
      <c r="N240"/>
      <c r="O240"/>
      <c r="R240" s="43"/>
      <c r="S240" s="43"/>
      <c r="T240"/>
      <c r="U240"/>
      <c r="V240"/>
      <c r="W240"/>
      <c r="X240" s="75"/>
      <c r="Y240" s="75"/>
      <c r="Z240" s="31"/>
      <c r="AA240"/>
      <c r="AB240"/>
      <c r="AC240"/>
      <c r="AD240" s="52"/>
      <c r="AE240"/>
      <c r="AF240" s="52"/>
      <c r="AG240"/>
      <c r="AH240" s="10"/>
    </row>
    <row r="241" spans="1:34" s="21" customFormat="1" x14ac:dyDescent="0.25">
      <c r="A241"/>
      <c r="B241"/>
      <c r="C241"/>
      <c r="D241" s="13"/>
      <c r="E241"/>
      <c r="F241" s="52"/>
      <c r="G241"/>
      <c r="H241"/>
      <c r="I241"/>
      <c r="J241" s="26"/>
      <c r="K241"/>
      <c r="L241"/>
      <c r="M241"/>
      <c r="N241"/>
      <c r="O241"/>
      <c r="R241" s="43"/>
      <c r="S241" s="43"/>
      <c r="T241"/>
      <c r="U241"/>
      <c r="V241"/>
      <c r="W241"/>
      <c r="X241" s="75"/>
      <c r="Y241" s="75"/>
      <c r="Z241" s="31"/>
      <c r="AA241"/>
      <c r="AB241"/>
      <c r="AC241"/>
      <c r="AD241" s="52"/>
      <c r="AE241"/>
      <c r="AF241" s="52"/>
      <c r="AG241"/>
      <c r="AH241" s="10"/>
    </row>
    <row r="242" spans="1:34" s="21" customFormat="1" x14ac:dyDescent="0.25">
      <c r="A242"/>
      <c r="B242"/>
      <c r="C242"/>
      <c r="D242" s="13"/>
      <c r="E242"/>
      <c r="F242" s="52"/>
      <c r="G242"/>
      <c r="H242"/>
      <c r="I242"/>
      <c r="J242" s="26"/>
      <c r="K242"/>
      <c r="L242"/>
      <c r="M242"/>
      <c r="N242"/>
      <c r="O242"/>
      <c r="R242" s="43"/>
      <c r="S242" s="43"/>
      <c r="T242"/>
      <c r="U242"/>
      <c r="V242"/>
      <c r="W242"/>
      <c r="X242" s="75"/>
      <c r="Y242" s="75"/>
      <c r="Z242" s="31"/>
      <c r="AA242"/>
      <c r="AB242"/>
      <c r="AC242"/>
      <c r="AD242" s="52"/>
      <c r="AE242"/>
      <c r="AF242" s="52"/>
      <c r="AG242"/>
      <c r="AH242" s="10"/>
    </row>
    <row r="243" spans="1:34" s="21" customFormat="1" x14ac:dyDescent="0.25">
      <c r="A243"/>
      <c r="B243"/>
      <c r="C243"/>
      <c r="D243" s="13"/>
      <c r="E243"/>
      <c r="F243" s="52"/>
      <c r="G243"/>
      <c r="H243"/>
      <c r="I243"/>
      <c r="J243" s="26"/>
      <c r="K243"/>
      <c r="L243"/>
      <c r="M243"/>
      <c r="N243"/>
      <c r="O243"/>
      <c r="R243" s="43"/>
      <c r="S243" s="43"/>
      <c r="T243"/>
      <c r="U243"/>
      <c r="V243"/>
      <c r="W243"/>
      <c r="X243" s="75"/>
      <c r="Y243" s="75"/>
      <c r="Z243" s="31"/>
      <c r="AA243"/>
      <c r="AB243"/>
      <c r="AC243"/>
      <c r="AD243" s="52"/>
      <c r="AE243"/>
      <c r="AF243" s="52"/>
      <c r="AG243"/>
      <c r="AH243" s="10"/>
    </row>
    <row r="244" spans="1:34" s="21" customFormat="1" x14ac:dyDescent="0.25">
      <c r="A244"/>
      <c r="B244"/>
      <c r="C244"/>
      <c r="D244" s="13"/>
      <c r="E244"/>
      <c r="F244" s="52"/>
      <c r="G244"/>
      <c r="H244"/>
      <c r="I244"/>
      <c r="J244" s="26"/>
      <c r="K244"/>
      <c r="L244"/>
      <c r="M244"/>
      <c r="N244"/>
      <c r="O244"/>
      <c r="R244" s="43"/>
      <c r="S244" s="43"/>
      <c r="T244"/>
      <c r="U244"/>
      <c r="V244"/>
      <c r="W244"/>
      <c r="X244" s="75"/>
      <c r="Y244" s="75"/>
      <c r="Z244" s="31"/>
      <c r="AA244"/>
      <c r="AB244"/>
      <c r="AC244"/>
      <c r="AD244" s="52"/>
      <c r="AE244"/>
      <c r="AF244" s="52"/>
      <c r="AG244"/>
      <c r="AH244" s="10"/>
    </row>
    <row r="245" spans="1:34" s="21" customFormat="1" x14ac:dyDescent="0.25">
      <c r="A245"/>
      <c r="B245"/>
      <c r="C245"/>
      <c r="D245" s="13"/>
      <c r="E245"/>
      <c r="F245" s="52"/>
      <c r="G245"/>
      <c r="H245"/>
      <c r="I245"/>
      <c r="J245" s="26"/>
      <c r="K245"/>
      <c r="L245"/>
      <c r="M245"/>
      <c r="N245"/>
      <c r="O245"/>
      <c r="R245" s="43"/>
      <c r="S245" s="43"/>
      <c r="T245"/>
      <c r="U245"/>
      <c r="V245"/>
      <c r="W245"/>
      <c r="X245" s="75"/>
      <c r="Y245" s="75"/>
      <c r="Z245" s="31"/>
      <c r="AA245"/>
      <c r="AB245"/>
      <c r="AC245"/>
      <c r="AD245" s="52"/>
      <c r="AE245"/>
      <c r="AF245" s="52"/>
      <c r="AG245"/>
      <c r="AH245" s="10"/>
    </row>
    <row r="246" spans="1:34" s="21" customFormat="1" x14ac:dyDescent="0.25">
      <c r="A246"/>
      <c r="B246"/>
      <c r="C246"/>
      <c r="D246" s="13"/>
      <c r="E246"/>
      <c r="F246" s="52"/>
      <c r="G246"/>
      <c r="H246"/>
      <c r="I246"/>
      <c r="J246" s="26"/>
      <c r="K246"/>
      <c r="L246"/>
      <c r="M246"/>
      <c r="N246"/>
      <c r="O246"/>
      <c r="R246" s="43"/>
      <c r="S246" s="43"/>
      <c r="T246"/>
      <c r="U246"/>
      <c r="V246"/>
      <c r="W246"/>
      <c r="X246" s="75"/>
      <c r="Y246" s="75"/>
      <c r="Z246" s="31"/>
      <c r="AA246"/>
      <c r="AB246"/>
      <c r="AC246"/>
      <c r="AD246" s="52"/>
      <c r="AE246"/>
      <c r="AF246" s="52"/>
      <c r="AG246"/>
      <c r="AH246" s="10"/>
    </row>
    <row r="247" spans="1:34" s="21" customFormat="1" x14ac:dyDescent="0.25">
      <c r="A247"/>
      <c r="B247"/>
      <c r="C247"/>
      <c r="D247" s="13"/>
      <c r="E247"/>
      <c r="F247" s="52"/>
      <c r="G247"/>
      <c r="H247"/>
      <c r="I247"/>
      <c r="J247" s="26"/>
      <c r="K247"/>
      <c r="L247"/>
      <c r="M247"/>
      <c r="N247"/>
      <c r="O247"/>
      <c r="R247" s="43"/>
      <c r="S247" s="43"/>
      <c r="T247"/>
      <c r="U247"/>
      <c r="V247"/>
      <c r="W247"/>
      <c r="X247" s="75"/>
      <c r="Y247" s="75"/>
      <c r="Z247" s="31"/>
      <c r="AA247"/>
      <c r="AB247"/>
      <c r="AC247"/>
      <c r="AD247" s="52"/>
      <c r="AE247"/>
      <c r="AF247" s="52"/>
      <c r="AG247"/>
      <c r="AH247" s="10"/>
    </row>
    <row r="248" spans="1:34" s="21" customFormat="1" x14ac:dyDescent="0.25">
      <c r="A248"/>
      <c r="B248"/>
      <c r="C248"/>
      <c r="D248" s="13"/>
      <c r="E248"/>
      <c r="F248" s="52"/>
      <c r="G248"/>
      <c r="H248"/>
      <c r="I248"/>
      <c r="J248" s="26"/>
      <c r="K248"/>
      <c r="L248"/>
      <c r="M248"/>
      <c r="N248"/>
      <c r="O248"/>
      <c r="R248" s="43"/>
      <c r="S248" s="43"/>
      <c r="T248"/>
      <c r="U248"/>
      <c r="V248"/>
      <c r="W248"/>
      <c r="X248" s="75"/>
      <c r="Y248" s="75"/>
      <c r="Z248" s="31"/>
      <c r="AA248"/>
      <c r="AB248"/>
      <c r="AC248"/>
      <c r="AD248" s="52"/>
      <c r="AE248"/>
      <c r="AF248" s="52"/>
      <c r="AG248"/>
      <c r="AH248" s="10"/>
    </row>
    <row r="249" spans="1:34" s="21" customFormat="1" x14ac:dyDescent="0.25">
      <c r="A249"/>
      <c r="B249"/>
      <c r="C249"/>
      <c r="D249" s="13"/>
      <c r="E249"/>
      <c r="F249" s="52"/>
      <c r="G249"/>
      <c r="H249"/>
      <c r="I249"/>
      <c r="J249" s="26"/>
      <c r="K249"/>
      <c r="L249"/>
      <c r="M249"/>
      <c r="N249"/>
      <c r="O249"/>
      <c r="R249" s="43"/>
      <c r="S249" s="43"/>
      <c r="T249"/>
      <c r="U249"/>
      <c r="V249"/>
      <c r="W249"/>
      <c r="X249" s="75"/>
      <c r="Y249" s="75"/>
      <c r="Z249" s="31"/>
      <c r="AA249"/>
      <c r="AB249"/>
      <c r="AC249"/>
      <c r="AD249" s="52"/>
      <c r="AE249"/>
      <c r="AF249" s="52"/>
      <c r="AG249"/>
      <c r="AH249" s="10"/>
    </row>
    <row r="250" spans="1:34" s="21" customFormat="1" x14ac:dyDescent="0.25">
      <c r="A250"/>
      <c r="B250"/>
      <c r="C250"/>
      <c r="D250" s="13"/>
      <c r="E250"/>
      <c r="F250" s="52"/>
      <c r="G250"/>
      <c r="H250"/>
      <c r="I250"/>
      <c r="J250" s="26"/>
      <c r="K250"/>
      <c r="L250"/>
      <c r="M250"/>
      <c r="N250"/>
      <c r="O250"/>
      <c r="R250" s="43"/>
      <c r="S250" s="43"/>
      <c r="T250"/>
      <c r="U250"/>
      <c r="V250"/>
      <c r="W250"/>
      <c r="X250" s="75"/>
      <c r="Y250" s="75"/>
      <c r="Z250" s="31"/>
      <c r="AA250"/>
      <c r="AB250"/>
      <c r="AC250"/>
      <c r="AD250" s="52"/>
      <c r="AE250"/>
      <c r="AF250" s="52"/>
      <c r="AG250"/>
      <c r="AH250" s="10"/>
    </row>
    <row r="251" spans="1:34" s="21" customFormat="1" x14ac:dyDescent="0.25">
      <c r="A251"/>
      <c r="B251"/>
      <c r="C251"/>
      <c r="D251" s="13"/>
      <c r="E251"/>
      <c r="F251" s="52"/>
      <c r="G251"/>
      <c r="H251"/>
      <c r="I251"/>
      <c r="J251" s="26"/>
      <c r="K251"/>
      <c r="L251"/>
      <c r="M251"/>
      <c r="N251"/>
      <c r="O251"/>
      <c r="R251" s="43"/>
      <c r="S251" s="43"/>
      <c r="T251"/>
      <c r="U251"/>
      <c r="V251"/>
      <c r="W251"/>
      <c r="X251" s="75"/>
      <c r="Y251" s="75"/>
      <c r="Z251" s="31"/>
      <c r="AA251"/>
      <c r="AB251"/>
      <c r="AC251"/>
      <c r="AD251" s="52"/>
      <c r="AE251"/>
      <c r="AF251" s="52"/>
      <c r="AG251"/>
      <c r="AH251" s="10"/>
    </row>
    <row r="252" spans="1:34" s="21" customFormat="1" x14ac:dyDescent="0.25">
      <c r="A252"/>
      <c r="B252"/>
      <c r="C252"/>
      <c r="D252" s="13"/>
      <c r="E252"/>
      <c r="F252" s="52"/>
      <c r="G252"/>
      <c r="H252"/>
      <c r="I252"/>
      <c r="J252" s="26"/>
      <c r="K252"/>
      <c r="L252"/>
      <c r="M252"/>
      <c r="N252"/>
      <c r="O252"/>
      <c r="R252" s="43"/>
      <c r="S252" s="43"/>
      <c r="T252"/>
      <c r="U252"/>
      <c r="V252"/>
      <c r="W252"/>
      <c r="X252" s="75"/>
      <c r="Y252" s="75"/>
      <c r="Z252" s="31"/>
      <c r="AA252"/>
      <c r="AB252"/>
      <c r="AC252"/>
      <c r="AD252" s="52"/>
      <c r="AE252"/>
      <c r="AF252" s="52"/>
      <c r="AG252"/>
      <c r="AH252" s="10"/>
    </row>
    <row r="253" spans="1:34" s="21" customFormat="1" x14ac:dyDescent="0.25">
      <c r="A253"/>
      <c r="B253"/>
      <c r="C253"/>
      <c r="D253" s="13"/>
      <c r="E253"/>
      <c r="F253" s="52"/>
      <c r="G253"/>
      <c r="H253"/>
      <c r="I253"/>
      <c r="J253" s="26"/>
      <c r="K253"/>
      <c r="L253"/>
      <c r="M253"/>
      <c r="N253"/>
      <c r="O253"/>
      <c r="R253" s="43"/>
      <c r="S253" s="43"/>
      <c r="T253"/>
      <c r="U253"/>
      <c r="V253"/>
      <c r="W253"/>
      <c r="X253" s="75"/>
      <c r="Y253" s="75"/>
      <c r="Z253" s="31"/>
      <c r="AA253"/>
      <c r="AB253"/>
      <c r="AC253"/>
      <c r="AD253" s="52"/>
      <c r="AE253"/>
      <c r="AF253" s="52"/>
      <c r="AG253"/>
      <c r="AH253" s="10"/>
    </row>
    <row r="254" spans="1:34" s="21" customFormat="1" x14ac:dyDescent="0.25">
      <c r="A254"/>
      <c r="B254"/>
      <c r="C254"/>
      <c r="D254" s="13"/>
      <c r="E254"/>
      <c r="F254" s="52"/>
      <c r="G254"/>
      <c r="H254"/>
      <c r="I254"/>
      <c r="J254" s="26"/>
      <c r="K254"/>
      <c r="L254"/>
      <c r="M254"/>
      <c r="N254"/>
      <c r="O254"/>
      <c r="R254" s="43"/>
      <c r="S254" s="43"/>
      <c r="T254"/>
      <c r="U254"/>
      <c r="V254"/>
      <c r="W254"/>
      <c r="X254" s="75"/>
      <c r="Y254" s="75"/>
      <c r="Z254" s="31"/>
      <c r="AA254"/>
      <c r="AB254"/>
      <c r="AC254"/>
      <c r="AD254" s="52"/>
      <c r="AE254"/>
      <c r="AF254" s="52"/>
      <c r="AG254"/>
      <c r="AH254" s="10"/>
    </row>
    <row r="255" spans="1:34" s="21" customFormat="1" x14ac:dyDescent="0.25">
      <c r="A255"/>
      <c r="B255"/>
      <c r="C255"/>
      <c r="D255" s="13"/>
      <c r="E255"/>
      <c r="F255" s="52"/>
      <c r="G255"/>
      <c r="H255"/>
      <c r="I255"/>
      <c r="J255" s="26"/>
      <c r="K255"/>
      <c r="L255"/>
      <c r="M255"/>
      <c r="N255"/>
      <c r="O255"/>
      <c r="R255" s="43"/>
      <c r="S255" s="43"/>
      <c r="T255"/>
      <c r="U255"/>
      <c r="V255"/>
      <c r="W255"/>
      <c r="X255" s="75"/>
      <c r="Y255" s="75"/>
      <c r="Z255" s="31"/>
      <c r="AA255"/>
      <c r="AB255"/>
      <c r="AC255"/>
      <c r="AD255" s="52"/>
      <c r="AE255"/>
      <c r="AF255" s="52"/>
      <c r="AG255"/>
      <c r="AH255" s="10"/>
    </row>
    <row r="256" spans="1:34" s="21" customFormat="1" x14ac:dyDescent="0.25">
      <c r="A256"/>
      <c r="B256"/>
      <c r="C256"/>
      <c r="D256" s="13"/>
      <c r="E256"/>
      <c r="F256" s="52"/>
      <c r="G256"/>
      <c r="H256"/>
      <c r="I256"/>
      <c r="J256" s="26"/>
      <c r="K256"/>
      <c r="L256"/>
      <c r="M256"/>
      <c r="N256"/>
      <c r="O256"/>
      <c r="R256" s="43"/>
      <c r="S256" s="43"/>
      <c r="T256"/>
      <c r="U256"/>
      <c r="V256"/>
      <c r="W256"/>
      <c r="X256" s="75"/>
      <c r="Y256" s="75"/>
      <c r="Z256" s="31"/>
      <c r="AA256"/>
      <c r="AB256"/>
      <c r="AC256"/>
      <c r="AD256" s="52"/>
      <c r="AE256"/>
      <c r="AF256" s="52"/>
      <c r="AG256"/>
      <c r="AH256" s="10"/>
    </row>
    <row r="257" spans="1:34" s="21" customFormat="1" x14ac:dyDescent="0.25">
      <c r="A257"/>
      <c r="B257"/>
      <c r="C257"/>
      <c r="D257" s="13"/>
      <c r="E257"/>
      <c r="F257" s="52"/>
      <c r="G257"/>
      <c r="H257"/>
      <c r="I257"/>
      <c r="J257" s="26"/>
      <c r="K257"/>
      <c r="L257"/>
      <c r="M257"/>
      <c r="N257"/>
      <c r="O257"/>
      <c r="R257" s="43"/>
      <c r="S257" s="43"/>
      <c r="T257"/>
      <c r="U257"/>
      <c r="V257"/>
      <c r="W257"/>
      <c r="X257" s="75"/>
      <c r="Y257" s="75"/>
      <c r="Z257" s="31"/>
      <c r="AA257"/>
      <c r="AB257"/>
      <c r="AC257"/>
      <c r="AD257" s="52"/>
      <c r="AE257"/>
      <c r="AF257" s="52"/>
      <c r="AG257"/>
      <c r="AH257" s="10"/>
    </row>
    <row r="258" spans="1:34" s="21" customFormat="1" x14ac:dyDescent="0.25">
      <c r="A258"/>
      <c r="B258"/>
      <c r="C258"/>
      <c r="D258" s="13"/>
      <c r="E258"/>
      <c r="F258" s="52"/>
      <c r="G258"/>
      <c r="H258"/>
      <c r="I258"/>
      <c r="J258" s="26"/>
      <c r="K258"/>
      <c r="L258"/>
      <c r="M258"/>
      <c r="N258"/>
      <c r="O258"/>
      <c r="R258" s="43"/>
      <c r="S258" s="43"/>
      <c r="T258"/>
      <c r="U258"/>
      <c r="V258"/>
      <c r="W258"/>
      <c r="X258" s="75"/>
      <c r="Y258" s="75"/>
      <c r="Z258" s="31"/>
      <c r="AA258"/>
      <c r="AB258"/>
      <c r="AC258"/>
      <c r="AD258" s="52"/>
      <c r="AE258"/>
      <c r="AF258" s="52"/>
      <c r="AG258"/>
      <c r="AH258" s="10"/>
    </row>
    <row r="259" spans="1:34" s="21" customFormat="1" x14ac:dyDescent="0.25">
      <c r="A259"/>
      <c r="B259"/>
      <c r="C259"/>
      <c r="D259" s="13"/>
      <c r="E259"/>
      <c r="F259" s="52"/>
      <c r="G259"/>
      <c r="H259"/>
      <c r="I259"/>
      <c r="J259" s="26"/>
      <c r="K259"/>
      <c r="L259"/>
      <c r="M259"/>
      <c r="N259"/>
      <c r="O259"/>
      <c r="R259" s="43"/>
      <c r="S259" s="43"/>
      <c r="T259"/>
      <c r="U259"/>
      <c r="V259"/>
      <c r="W259"/>
      <c r="X259" s="75"/>
      <c r="Y259" s="75"/>
      <c r="Z259" s="31"/>
      <c r="AA259"/>
      <c r="AB259"/>
      <c r="AC259"/>
      <c r="AD259" s="52"/>
      <c r="AE259"/>
      <c r="AF259" s="52"/>
      <c r="AG259"/>
      <c r="AH259" s="10"/>
    </row>
    <row r="260" spans="1:34" s="21" customFormat="1" x14ac:dyDescent="0.25">
      <c r="A260"/>
      <c r="B260"/>
      <c r="C260"/>
      <c r="D260" s="13"/>
      <c r="E260"/>
      <c r="F260" s="52"/>
      <c r="G260"/>
      <c r="H260"/>
      <c r="I260"/>
      <c r="J260" s="26"/>
      <c r="K260"/>
      <c r="L260"/>
      <c r="M260"/>
      <c r="N260"/>
      <c r="O260"/>
      <c r="R260" s="43"/>
      <c r="S260" s="43"/>
      <c r="T260"/>
      <c r="U260"/>
      <c r="V260"/>
      <c r="W260"/>
      <c r="X260" s="75"/>
      <c r="Y260" s="75"/>
      <c r="Z260" s="31"/>
      <c r="AA260"/>
      <c r="AB260"/>
      <c r="AC260"/>
      <c r="AD260" s="52"/>
      <c r="AE260"/>
      <c r="AF260" s="52"/>
      <c r="AG260"/>
      <c r="AH260" s="10"/>
    </row>
    <row r="261" spans="1:34" s="21" customFormat="1" x14ac:dyDescent="0.25">
      <c r="A261"/>
      <c r="B261"/>
      <c r="C261"/>
      <c r="D261" s="13"/>
      <c r="E261"/>
      <c r="F261" s="52"/>
      <c r="G261"/>
      <c r="H261"/>
      <c r="I261"/>
      <c r="J261" s="26"/>
      <c r="K261"/>
      <c r="L261"/>
      <c r="M261"/>
      <c r="N261"/>
      <c r="O261"/>
      <c r="R261" s="43"/>
      <c r="S261" s="43"/>
      <c r="T261"/>
      <c r="U261"/>
      <c r="V261"/>
      <c r="W261"/>
      <c r="X261" s="75"/>
      <c r="Y261" s="75"/>
      <c r="Z261" s="31"/>
      <c r="AA261"/>
      <c r="AB261"/>
      <c r="AC261"/>
      <c r="AD261" s="52"/>
      <c r="AE261"/>
      <c r="AF261" s="52"/>
      <c r="AG261"/>
      <c r="AH261" s="10"/>
    </row>
    <row r="262" spans="1:34" s="21" customFormat="1" x14ac:dyDescent="0.25">
      <c r="A262"/>
      <c r="B262"/>
      <c r="C262"/>
      <c r="D262" s="13"/>
      <c r="E262"/>
      <c r="F262" s="52"/>
      <c r="G262"/>
      <c r="H262"/>
      <c r="I262"/>
      <c r="J262" s="26"/>
      <c r="K262"/>
      <c r="L262"/>
      <c r="M262"/>
      <c r="N262"/>
      <c r="O262"/>
      <c r="R262" s="43"/>
      <c r="S262" s="43"/>
      <c r="T262"/>
      <c r="U262"/>
      <c r="V262"/>
      <c r="W262"/>
      <c r="X262" s="75"/>
      <c r="Y262" s="75"/>
      <c r="Z262" s="31"/>
      <c r="AA262"/>
      <c r="AB262"/>
      <c r="AC262"/>
      <c r="AD262" s="52"/>
      <c r="AE262"/>
      <c r="AF262" s="52"/>
      <c r="AG262"/>
      <c r="AH262" s="10"/>
    </row>
    <row r="263" spans="1:34" s="21" customFormat="1" x14ac:dyDescent="0.25">
      <c r="A263"/>
      <c r="B263"/>
      <c r="C263"/>
      <c r="D263" s="13"/>
      <c r="E263"/>
      <c r="F263" s="52"/>
      <c r="G263"/>
      <c r="H263"/>
      <c r="I263"/>
      <c r="J263" s="26"/>
      <c r="K263"/>
      <c r="L263"/>
      <c r="M263"/>
      <c r="N263"/>
      <c r="O263"/>
      <c r="R263" s="43"/>
      <c r="S263" s="43"/>
      <c r="T263"/>
      <c r="U263"/>
      <c r="V263"/>
      <c r="W263"/>
      <c r="X263" s="75"/>
      <c r="Y263" s="75"/>
      <c r="Z263" s="31"/>
      <c r="AA263"/>
      <c r="AB263"/>
      <c r="AC263"/>
      <c r="AD263" s="52"/>
      <c r="AE263"/>
      <c r="AF263" s="52"/>
      <c r="AG263"/>
      <c r="AH263" s="10"/>
    </row>
    <row r="264" spans="1:34" s="21" customFormat="1" x14ac:dyDescent="0.25">
      <c r="A264"/>
      <c r="B264"/>
      <c r="C264"/>
      <c r="D264" s="13"/>
      <c r="E264"/>
      <c r="F264" s="52"/>
      <c r="G264"/>
      <c r="H264"/>
      <c r="I264"/>
      <c r="J264" s="26"/>
      <c r="K264"/>
      <c r="L264"/>
      <c r="M264"/>
      <c r="N264"/>
      <c r="O264"/>
      <c r="R264" s="43"/>
      <c r="S264" s="43"/>
      <c r="T264"/>
      <c r="U264"/>
      <c r="V264"/>
      <c r="W264"/>
      <c r="X264" s="75"/>
      <c r="Y264" s="75"/>
      <c r="Z264" s="31"/>
      <c r="AA264"/>
      <c r="AB264"/>
      <c r="AC264"/>
      <c r="AD264" s="52"/>
      <c r="AE264"/>
      <c r="AF264" s="52"/>
      <c r="AG264"/>
      <c r="AH264" s="10"/>
    </row>
    <row r="265" spans="1:34" s="21" customFormat="1" x14ac:dyDescent="0.25">
      <c r="A265"/>
      <c r="B265"/>
      <c r="C265"/>
      <c r="D265" s="13"/>
      <c r="E265"/>
      <c r="F265" s="52"/>
      <c r="G265"/>
      <c r="H265"/>
      <c r="I265"/>
      <c r="J265" s="26"/>
      <c r="K265"/>
      <c r="L265"/>
      <c r="M265"/>
      <c r="N265"/>
      <c r="O265"/>
      <c r="R265" s="43"/>
      <c r="S265" s="43"/>
      <c r="T265"/>
      <c r="U265"/>
      <c r="V265"/>
      <c r="W265"/>
      <c r="X265" s="75"/>
      <c r="Y265" s="75"/>
      <c r="Z265" s="31"/>
      <c r="AA265"/>
      <c r="AB265"/>
      <c r="AC265"/>
      <c r="AD265" s="52"/>
      <c r="AE265"/>
      <c r="AF265" s="52"/>
      <c r="AG265"/>
      <c r="AH265" s="10"/>
    </row>
    <row r="266" spans="1:34" s="21" customFormat="1" x14ac:dyDescent="0.25">
      <c r="A266"/>
      <c r="B266"/>
      <c r="C266"/>
      <c r="D266" s="13"/>
      <c r="E266"/>
      <c r="F266" s="52"/>
      <c r="G266"/>
      <c r="H266"/>
      <c r="I266"/>
      <c r="J266" s="26"/>
      <c r="K266"/>
      <c r="L266"/>
      <c r="M266"/>
      <c r="N266"/>
      <c r="O266"/>
      <c r="R266" s="43"/>
      <c r="S266" s="43"/>
      <c r="T266"/>
      <c r="U266"/>
      <c r="V266"/>
      <c r="W266"/>
      <c r="X266" s="75"/>
      <c r="Y266" s="75"/>
      <c r="Z266" s="31"/>
      <c r="AA266"/>
      <c r="AB266"/>
      <c r="AC266"/>
      <c r="AD266" s="52"/>
      <c r="AE266"/>
      <c r="AF266" s="52"/>
      <c r="AG266"/>
      <c r="AH266" s="10"/>
    </row>
    <row r="267" spans="1:34" s="21" customFormat="1" x14ac:dyDescent="0.25">
      <c r="A267"/>
      <c r="B267"/>
      <c r="C267"/>
      <c r="D267" s="13"/>
      <c r="E267"/>
      <c r="F267" s="52"/>
      <c r="G267"/>
      <c r="H267"/>
      <c r="I267"/>
      <c r="J267" s="26"/>
      <c r="K267"/>
      <c r="L267"/>
      <c r="M267"/>
      <c r="N267"/>
      <c r="O267"/>
      <c r="R267" s="43"/>
      <c r="S267" s="43"/>
      <c r="T267"/>
      <c r="U267"/>
      <c r="V267"/>
      <c r="W267"/>
      <c r="X267" s="75"/>
      <c r="Y267" s="75"/>
      <c r="Z267" s="31"/>
      <c r="AA267"/>
      <c r="AB267"/>
      <c r="AC267"/>
      <c r="AD267" s="52"/>
      <c r="AE267"/>
      <c r="AF267" s="52"/>
      <c r="AG267"/>
      <c r="AH267" s="10"/>
    </row>
    <row r="268" spans="1:34" s="21" customFormat="1" x14ac:dyDescent="0.25">
      <c r="A268"/>
      <c r="B268"/>
      <c r="C268"/>
      <c r="D268" s="13"/>
      <c r="E268"/>
      <c r="F268" s="52"/>
      <c r="G268"/>
      <c r="H268"/>
      <c r="I268"/>
      <c r="J268" s="26"/>
      <c r="K268"/>
      <c r="L268"/>
      <c r="M268"/>
      <c r="N268"/>
      <c r="O268"/>
      <c r="R268" s="43"/>
      <c r="S268" s="43"/>
      <c r="T268"/>
      <c r="U268"/>
      <c r="V268"/>
      <c r="W268"/>
      <c r="X268" s="75"/>
      <c r="Y268" s="75"/>
      <c r="Z268" s="31"/>
      <c r="AA268"/>
      <c r="AB268"/>
      <c r="AC268"/>
      <c r="AD268" s="52"/>
      <c r="AE268"/>
      <c r="AF268" s="52"/>
      <c r="AG268"/>
      <c r="AH268" s="10"/>
    </row>
    <row r="269" spans="1:34" s="21" customFormat="1" x14ac:dyDescent="0.25">
      <c r="A269"/>
      <c r="B269"/>
      <c r="C269"/>
      <c r="D269" s="13"/>
      <c r="E269"/>
      <c r="F269" s="52"/>
      <c r="G269"/>
      <c r="H269"/>
      <c r="I269"/>
      <c r="J269" s="26"/>
      <c r="K269"/>
      <c r="L269"/>
      <c r="M269"/>
      <c r="N269"/>
      <c r="O269"/>
      <c r="R269" s="43"/>
      <c r="S269" s="43"/>
      <c r="T269"/>
      <c r="U269"/>
      <c r="V269"/>
      <c r="W269"/>
      <c r="X269" s="75"/>
      <c r="Y269" s="75"/>
      <c r="Z269" s="31"/>
      <c r="AA269"/>
      <c r="AB269"/>
      <c r="AC269"/>
      <c r="AD269" s="52"/>
      <c r="AE269"/>
      <c r="AF269" s="52"/>
      <c r="AG269"/>
      <c r="AH269" s="10"/>
    </row>
    <row r="270" spans="1:34" s="21" customFormat="1" x14ac:dyDescent="0.25">
      <c r="A270"/>
      <c r="B270"/>
      <c r="C270"/>
      <c r="D270" s="13"/>
      <c r="E270"/>
      <c r="F270" s="52"/>
      <c r="G270"/>
      <c r="H270"/>
      <c r="I270"/>
      <c r="J270" s="26"/>
      <c r="K270"/>
      <c r="L270"/>
      <c r="M270"/>
      <c r="N270"/>
      <c r="O270"/>
      <c r="R270" s="43"/>
      <c r="S270" s="43"/>
      <c r="T270"/>
      <c r="U270"/>
      <c r="V270"/>
      <c r="W270"/>
      <c r="X270" s="75"/>
      <c r="Y270" s="75"/>
      <c r="Z270" s="31"/>
      <c r="AA270"/>
      <c r="AB270"/>
      <c r="AC270"/>
      <c r="AD270" s="52"/>
      <c r="AE270"/>
      <c r="AF270" s="52"/>
      <c r="AG270"/>
      <c r="AH270" s="10"/>
    </row>
    <row r="271" spans="1:34" s="21" customFormat="1" x14ac:dyDescent="0.25">
      <c r="A271"/>
      <c r="B271"/>
      <c r="C271"/>
      <c r="D271" s="13"/>
      <c r="E271"/>
      <c r="F271" s="52"/>
      <c r="G271"/>
      <c r="H271"/>
      <c r="I271"/>
      <c r="J271" s="26"/>
      <c r="K271"/>
      <c r="L271"/>
      <c r="M271"/>
      <c r="N271"/>
      <c r="O271"/>
      <c r="R271" s="43"/>
      <c r="S271" s="43"/>
      <c r="T271"/>
      <c r="U271"/>
      <c r="V271"/>
      <c r="W271"/>
      <c r="X271" s="75"/>
      <c r="Y271" s="75"/>
      <c r="Z271" s="31"/>
      <c r="AA271"/>
      <c r="AB271"/>
      <c r="AC271"/>
      <c r="AD271" s="52"/>
      <c r="AE271"/>
      <c r="AF271" s="52"/>
      <c r="AG271"/>
      <c r="AH271" s="10"/>
    </row>
    <row r="272" spans="1:34" s="21" customFormat="1" x14ac:dyDescent="0.25">
      <c r="A272"/>
      <c r="B272"/>
      <c r="C272"/>
      <c r="D272" s="13"/>
      <c r="E272"/>
      <c r="F272" s="52"/>
      <c r="G272"/>
      <c r="H272"/>
      <c r="I272"/>
      <c r="J272" s="26"/>
      <c r="K272"/>
      <c r="L272"/>
      <c r="M272"/>
      <c r="N272"/>
      <c r="O272"/>
      <c r="R272" s="43"/>
      <c r="S272" s="43"/>
      <c r="T272"/>
      <c r="U272"/>
      <c r="V272"/>
      <c r="W272"/>
      <c r="X272" s="75"/>
      <c r="Y272" s="75"/>
      <c r="Z272" s="31"/>
      <c r="AA272"/>
      <c r="AB272"/>
      <c r="AC272"/>
      <c r="AD272" s="52"/>
      <c r="AE272"/>
      <c r="AF272" s="52"/>
      <c r="AG272"/>
      <c r="AH272" s="10"/>
    </row>
    <row r="273" spans="1:34" s="21" customFormat="1" x14ac:dyDescent="0.25">
      <c r="A273"/>
      <c r="B273"/>
      <c r="C273"/>
      <c r="D273" s="13"/>
      <c r="E273"/>
      <c r="F273" s="52"/>
      <c r="G273"/>
      <c r="H273"/>
      <c r="I273"/>
      <c r="J273" s="26"/>
      <c r="K273"/>
      <c r="L273"/>
      <c r="M273"/>
      <c r="N273"/>
      <c r="O273"/>
      <c r="R273" s="43"/>
      <c r="S273" s="43"/>
      <c r="T273"/>
      <c r="U273"/>
      <c r="V273"/>
      <c r="W273"/>
      <c r="X273" s="75"/>
      <c r="Y273" s="75"/>
      <c r="Z273" s="31"/>
      <c r="AA273"/>
      <c r="AB273"/>
      <c r="AC273"/>
      <c r="AD273" s="52"/>
      <c r="AE273"/>
      <c r="AF273" s="52"/>
      <c r="AG273"/>
      <c r="AH273" s="10"/>
    </row>
    <row r="274" spans="1:34" s="21" customFormat="1" x14ac:dyDescent="0.25">
      <c r="A274"/>
      <c r="B274"/>
      <c r="C274"/>
      <c r="D274" s="13"/>
      <c r="E274"/>
      <c r="F274" s="52"/>
      <c r="G274"/>
      <c r="H274"/>
      <c r="I274"/>
      <c r="J274" s="26"/>
      <c r="K274"/>
      <c r="L274"/>
      <c r="M274"/>
      <c r="N274"/>
      <c r="O274"/>
      <c r="R274" s="43"/>
      <c r="S274" s="43"/>
      <c r="T274"/>
      <c r="U274"/>
      <c r="V274"/>
      <c r="W274"/>
      <c r="X274" s="75"/>
      <c r="Y274" s="75"/>
      <c r="Z274" s="31"/>
      <c r="AA274"/>
      <c r="AB274"/>
      <c r="AC274"/>
      <c r="AD274" s="52"/>
      <c r="AE274"/>
      <c r="AF274" s="52"/>
      <c r="AG274"/>
      <c r="AH274" s="10"/>
    </row>
    <row r="275" spans="1:34" s="21" customFormat="1" x14ac:dyDescent="0.25">
      <c r="A275"/>
      <c r="B275"/>
      <c r="C275"/>
      <c r="D275" s="13"/>
      <c r="E275"/>
      <c r="F275" s="52"/>
      <c r="G275"/>
      <c r="H275"/>
      <c r="I275"/>
      <c r="J275" s="26"/>
      <c r="K275"/>
      <c r="L275"/>
      <c r="M275"/>
      <c r="N275"/>
      <c r="O275"/>
      <c r="R275" s="43"/>
      <c r="S275" s="43"/>
      <c r="T275"/>
      <c r="U275"/>
      <c r="V275"/>
      <c r="W275"/>
      <c r="X275" s="75"/>
      <c r="Y275" s="75"/>
      <c r="Z275" s="31"/>
      <c r="AA275"/>
      <c r="AB275"/>
      <c r="AC275"/>
      <c r="AD275" s="52"/>
      <c r="AE275"/>
      <c r="AF275" s="52"/>
      <c r="AG275"/>
      <c r="AH275" s="10"/>
    </row>
    <row r="276" spans="1:34" s="21" customFormat="1" x14ac:dyDescent="0.25">
      <c r="A276"/>
      <c r="B276"/>
      <c r="C276"/>
      <c r="D276" s="13"/>
      <c r="E276"/>
      <c r="F276" s="52"/>
      <c r="G276"/>
      <c r="H276"/>
      <c r="I276"/>
      <c r="J276" s="26"/>
      <c r="K276"/>
      <c r="L276"/>
      <c r="M276"/>
      <c r="N276"/>
      <c r="O276"/>
      <c r="R276" s="43"/>
      <c r="S276" s="43"/>
      <c r="T276"/>
      <c r="U276"/>
      <c r="V276"/>
      <c r="W276"/>
      <c r="X276" s="75"/>
      <c r="Y276" s="75"/>
      <c r="Z276" s="31"/>
      <c r="AA276"/>
      <c r="AB276"/>
      <c r="AC276"/>
      <c r="AD276" s="52"/>
      <c r="AE276"/>
      <c r="AF276" s="52"/>
      <c r="AG276"/>
      <c r="AH276" s="10"/>
    </row>
    <row r="277" spans="1:34" s="21" customFormat="1" x14ac:dyDescent="0.25">
      <c r="A277"/>
      <c r="B277"/>
      <c r="C277"/>
      <c r="D277" s="13"/>
      <c r="E277"/>
      <c r="F277" s="52"/>
      <c r="G277"/>
      <c r="H277"/>
      <c r="I277"/>
      <c r="J277" s="26"/>
      <c r="K277"/>
      <c r="L277"/>
      <c r="M277"/>
      <c r="N277"/>
      <c r="O277"/>
      <c r="R277" s="43"/>
      <c r="S277" s="43"/>
      <c r="T277"/>
      <c r="U277"/>
      <c r="V277"/>
      <c r="W277"/>
      <c r="X277" s="75"/>
      <c r="Y277" s="75"/>
      <c r="Z277" s="31"/>
      <c r="AA277"/>
      <c r="AB277"/>
      <c r="AC277"/>
      <c r="AD277" s="52"/>
      <c r="AE277"/>
      <c r="AF277" s="52"/>
      <c r="AG277"/>
      <c r="AH277" s="10"/>
    </row>
    <row r="278" spans="1:34" s="21" customFormat="1" x14ac:dyDescent="0.25">
      <c r="A278"/>
      <c r="B278"/>
      <c r="C278"/>
      <c r="D278" s="13"/>
      <c r="E278"/>
      <c r="F278" s="52"/>
      <c r="G278"/>
      <c r="H278"/>
      <c r="I278"/>
      <c r="J278" s="26"/>
      <c r="K278"/>
      <c r="L278"/>
      <c r="M278"/>
      <c r="N278"/>
      <c r="O278"/>
      <c r="R278" s="43"/>
      <c r="S278" s="43"/>
      <c r="T278"/>
      <c r="U278"/>
      <c r="V278"/>
      <c r="W278"/>
      <c r="X278" s="75"/>
      <c r="Y278" s="75"/>
      <c r="Z278" s="31"/>
      <c r="AA278"/>
      <c r="AB278"/>
      <c r="AC278"/>
      <c r="AD278" s="52"/>
      <c r="AE278"/>
      <c r="AF278" s="52"/>
      <c r="AG278"/>
      <c r="AH278" s="10"/>
    </row>
    <row r="279" spans="1:34" s="21" customFormat="1" x14ac:dyDescent="0.25">
      <c r="A279"/>
      <c r="B279"/>
      <c r="C279"/>
      <c r="D279" s="13"/>
      <c r="E279"/>
      <c r="F279" s="52"/>
      <c r="G279"/>
      <c r="H279"/>
      <c r="I279"/>
      <c r="J279" s="26"/>
      <c r="K279"/>
      <c r="L279"/>
      <c r="M279"/>
      <c r="N279"/>
      <c r="O279"/>
      <c r="R279" s="43"/>
      <c r="S279" s="43"/>
      <c r="T279"/>
      <c r="U279"/>
      <c r="V279"/>
      <c r="W279"/>
      <c r="X279" s="75"/>
      <c r="Y279" s="75"/>
      <c r="Z279" s="31"/>
      <c r="AA279"/>
      <c r="AB279"/>
      <c r="AC279"/>
      <c r="AD279" s="52"/>
      <c r="AE279"/>
      <c r="AF279" s="52"/>
      <c r="AG279"/>
      <c r="AH279" s="10"/>
    </row>
    <row r="280" spans="1:34" s="21" customFormat="1" x14ac:dyDescent="0.25">
      <c r="A280"/>
      <c r="B280"/>
      <c r="C280"/>
      <c r="D280" s="13"/>
      <c r="E280"/>
      <c r="F280" s="52"/>
      <c r="G280"/>
      <c r="H280"/>
      <c r="I280"/>
      <c r="J280" s="26"/>
      <c r="K280"/>
      <c r="L280"/>
      <c r="M280"/>
      <c r="N280"/>
      <c r="O280"/>
      <c r="R280" s="43"/>
      <c r="S280" s="43"/>
      <c r="T280"/>
      <c r="U280"/>
      <c r="V280"/>
      <c r="W280"/>
      <c r="X280" s="75"/>
      <c r="Y280" s="75"/>
      <c r="Z280" s="31"/>
      <c r="AA280"/>
      <c r="AB280"/>
      <c r="AC280"/>
      <c r="AD280" s="52"/>
      <c r="AE280"/>
      <c r="AF280" s="52"/>
      <c r="AG280"/>
      <c r="AH280" s="10"/>
    </row>
    <row r="281" spans="1:34" s="21" customFormat="1" x14ac:dyDescent="0.25">
      <c r="A281"/>
      <c r="B281"/>
      <c r="C281"/>
      <c r="D281" s="13"/>
      <c r="E281"/>
      <c r="F281" s="52"/>
      <c r="G281"/>
      <c r="H281"/>
      <c r="I281"/>
      <c r="J281" s="26"/>
      <c r="K281"/>
      <c r="L281"/>
      <c r="M281"/>
      <c r="N281"/>
      <c r="O281"/>
      <c r="R281" s="43"/>
      <c r="S281" s="43"/>
      <c r="T281"/>
      <c r="U281"/>
      <c r="V281"/>
      <c r="W281"/>
      <c r="X281" s="75"/>
      <c r="Y281" s="75"/>
      <c r="Z281" s="31"/>
      <c r="AA281"/>
      <c r="AB281"/>
      <c r="AC281"/>
      <c r="AD281" s="52"/>
      <c r="AE281"/>
      <c r="AF281" s="52"/>
      <c r="AG281"/>
      <c r="AH281" s="10"/>
    </row>
    <row r="282" spans="1:34" s="21" customFormat="1" x14ac:dyDescent="0.25">
      <c r="A282"/>
      <c r="B282"/>
      <c r="C282"/>
      <c r="D282" s="13"/>
      <c r="E282"/>
      <c r="F282" s="52"/>
      <c r="G282"/>
      <c r="H282"/>
      <c r="I282"/>
      <c r="J282" s="26"/>
      <c r="K282"/>
      <c r="L282"/>
      <c r="M282"/>
      <c r="N282"/>
      <c r="O282"/>
      <c r="R282" s="43"/>
      <c r="S282" s="43"/>
      <c r="T282"/>
      <c r="U282"/>
      <c r="V282"/>
      <c r="W282"/>
      <c r="X282" s="75"/>
      <c r="Y282" s="75"/>
      <c r="Z282" s="31"/>
      <c r="AA282"/>
      <c r="AB282"/>
      <c r="AC282"/>
      <c r="AD282" s="52"/>
      <c r="AE282"/>
      <c r="AF282" s="52"/>
      <c r="AG282"/>
      <c r="AH282" s="10"/>
    </row>
    <row r="283" spans="1:34" s="21" customFormat="1" x14ac:dyDescent="0.25">
      <c r="A283"/>
      <c r="B283"/>
      <c r="C283"/>
      <c r="D283" s="13"/>
      <c r="E283"/>
      <c r="F283" s="52"/>
      <c r="G283"/>
      <c r="H283"/>
      <c r="I283"/>
      <c r="J283" s="26"/>
      <c r="K283"/>
      <c r="L283"/>
      <c r="M283"/>
      <c r="N283"/>
      <c r="O283"/>
      <c r="R283" s="43"/>
      <c r="S283" s="43"/>
      <c r="T283"/>
      <c r="U283"/>
      <c r="V283"/>
      <c r="W283"/>
      <c r="X283" s="75"/>
      <c r="Y283" s="75"/>
      <c r="Z283" s="31"/>
      <c r="AA283"/>
      <c r="AB283"/>
      <c r="AC283"/>
      <c r="AD283" s="52"/>
      <c r="AE283"/>
      <c r="AF283" s="52"/>
      <c r="AG283"/>
      <c r="AH283" s="10"/>
    </row>
    <row r="284" spans="1:34" s="21" customFormat="1" x14ac:dyDescent="0.25">
      <c r="A284"/>
      <c r="B284"/>
      <c r="C284"/>
      <c r="D284" s="13"/>
      <c r="E284"/>
      <c r="F284" s="52"/>
      <c r="G284"/>
      <c r="H284"/>
      <c r="I284"/>
      <c r="J284" s="26"/>
      <c r="K284"/>
      <c r="L284"/>
      <c r="M284"/>
      <c r="N284"/>
      <c r="O284"/>
      <c r="R284" s="43"/>
      <c r="S284" s="43"/>
      <c r="T284"/>
      <c r="U284"/>
      <c r="V284"/>
      <c r="W284"/>
      <c r="X284" s="75"/>
      <c r="Y284" s="75"/>
      <c r="Z284" s="31"/>
      <c r="AA284"/>
      <c r="AB284"/>
      <c r="AC284"/>
      <c r="AD284" s="52"/>
      <c r="AE284"/>
      <c r="AF284" s="52"/>
      <c r="AG284"/>
      <c r="AH284" s="10"/>
    </row>
    <row r="285" spans="1:34" s="21" customFormat="1" x14ac:dyDescent="0.25">
      <c r="A285"/>
      <c r="B285"/>
      <c r="C285"/>
      <c r="D285" s="13"/>
      <c r="E285"/>
      <c r="F285" s="52"/>
      <c r="G285"/>
      <c r="H285"/>
      <c r="I285"/>
      <c r="J285" s="26"/>
      <c r="K285"/>
      <c r="L285"/>
      <c r="M285"/>
      <c r="N285"/>
      <c r="O285"/>
      <c r="R285" s="43"/>
      <c r="S285" s="43"/>
      <c r="T285"/>
      <c r="U285"/>
      <c r="V285"/>
      <c r="W285"/>
      <c r="X285" s="75"/>
      <c r="Y285" s="75"/>
      <c r="Z285" s="31"/>
      <c r="AA285"/>
      <c r="AB285"/>
      <c r="AC285"/>
      <c r="AD285" s="52"/>
      <c r="AE285"/>
      <c r="AF285" s="52"/>
      <c r="AG285"/>
      <c r="AH285" s="10"/>
    </row>
    <row r="286" spans="1:34" s="21" customFormat="1" x14ac:dyDescent="0.25">
      <c r="A286"/>
      <c r="B286"/>
      <c r="C286"/>
      <c r="D286" s="13"/>
      <c r="E286"/>
      <c r="F286" s="52"/>
      <c r="G286"/>
      <c r="H286"/>
      <c r="I286"/>
      <c r="J286" s="26"/>
      <c r="K286"/>
      <c r="L286"/>
      <c r="M286"/>
      <c r="N286"/>
      <c r="O286"/>
      <c r="R286" s="43"/>
      <c r="S286" s="43"/>
      <c r="T286"/>
      <c r="U286"/>
      <c r="V286"/>
      <c r="W286"/>
      <c r="X286" s="75"/>
      <c r="Y286" s="75"/>
      <c r="Z286" s="31"/>
      <c r="AA286"/>
      <c r="AB286"/>
      <c r="AC286"/>
      <c r="AD286" s="52"/>
      <c r="AE286"/>
      <c r="AF286" s="52"/>
      <c r="AG286"/>
      <c r="AH286" s="10"/>
    </row>
    <row r="287" spans="1:34" s="21" customFormat="1" x14ac:dyDescent="0.25">
      <c r="A287"/>
      <c r="B287"/>
      <c r="C287"/>
      <c r="D287" s="13"/>
      <c r="E287"/>
      <c r="F287" s="52"/>
      <c r="G287"/>
      <c r="H287"/>
      <c r="I287"/>
      <c r="J287" s="26"/>
      <c r="K287"/>
      <c r="L287"/>
      <c r="M287"/>
      <c r="N287"/>
      <c r="O287"/>
      <c r="R287" s="43"/>
      <c r="S287" s="43"/>
      <c r="T287"/>
      <c r="U287"/>
      <c r="V287"/>
      <c r="W287"/>
      <c r="X287" s="75"/>
      <c r="Y287" s="75"/>
      <c r="Z287" s="31"/>
      <c r="AA287"/>
      <c r="AB287"/>
      <c r="AC287"/>
      <c r="AD287" s="52"/>
      <c r="AE287"/>
      <c r="AF287" s="52"/>
      <c r="AG287"/>
      <c r="AH287" s="10"/>
    </row>
    <row r="288" spans="1:34" s="21" customFormat="1" x14ac:dyDescent="0.25">
      <c r="A288"/>
      <c r="B288"/>
      <c r="C288"/>
      <c r="D288" s="13"/>
      <c r="E288"/>
      <c r="F288" s="52"/>
      <c r="G288"/>
      <c r="H288"/>
      <c r="I288"/>
      <c r="J288" s="26"/>
      <c r="K288"/>
      <c r="L288"/>
      <c r="M288"/>
      <c r="N288"/>
      <c r="O288"/>
      <c r="R288" s="43"/>
      <c r="S288" s="43"/>
      <c r="T288"/>
      <c r="U288"/>
      <c r="V288"/>
      <c r="W288"/>
      <c r="X288" s="75"/>
      <c r="Y288" s="75"/>
      <c r="Z288" s="31"/>
      <c r="AA288"/>
      <c r="AB288"/>
      <c r="AC288"/>
      <c r="AD288" s="52"/>
      <c r="AE288"/>
      <c r="AF288" s="52"/>
      <c r="AG288"/>
      <c r="AH288" s="10"/>
    </row>
    <row r="289" spans="1:34" s="21" customFormat="1" x14ac:dyDescent="0.25">
      <c r="A289"/>
      <c r="B289"/>
      <c r="C289"/>
      <c r="D289" s="13"/>
      <c r="E289"/>
      <c r="F289" s="52"/>
      <c r="G289"/>
      <c r="H289"/>
      <c r="I289"/>
      <c r="J289" s="26"/>
      <c r="K289"/>
      <c r="L289"/>
      <c r="M289"/>
      <c r="N289"/>
      <c r="O289"/>
      <c r="R289" s="43"/>
      <c r="S289" s="43"/>
      <c r="T289"/>
      <c r="U289"/>
      <c r="V289"/>
      <c r="W289"/>
      <c r="X289" s="75"/>
      <c r="Y289" s="75"/>
      <c r="Z289" s="31"/>
      <c r="AA289"/>
      <c r="AB289"/>
      <c r="AC289"/>
      <c r="AD289" s="52"/>
      <c r="AE289"/>
      <c r="AF289" s="52"/>
      <c r="AG289"/>
      <c r="AH289" s="10"/>
    </row>
    <row r="290" spans="1:34" s="21" customFormat="1" x14ac:dyDescent="0.25">
      <c r="A290"/>
      <c r="B290"/>
      <c r="C290"/>
      <c r="D290" s="13"/>
      <c r="E290"/>
      <c r="F290" s="52"/>
      <c r="G290"/>
      <c r="H290"/>
      <c r="I290"/>
      <c r="J290" s="26"/>
      <c r="K290"/>
      <c r="L290"/>
      <c r="M290"/>
      <c r="N290"/>
      <c r="O290"/>
      <c r="R290" s="43"/>
      <c r="S290" s="43"/>
      <c r="T290"/>
      <c r="U290"/>
      <c r="V290"/>
      <c r="W290"/>
      <c r="X290" s="75"/>
      <c r="Y290" s="75"/>
      <c r="Z290" s="31"/>
      <c r="AA290"/>
      <c r="AB290"/>
      <c r="AC290"/>
      <c r="AD290" s="52"/>
      <c r="AE290"/>
      <c r="AF290" s="52"/>
      <c r="AG290"/>
      <c r="AH290" s="10"/>
    </row>
    <row r="291" spans="1:34" s="21" customFormat="1" x14ac:dyDescent="0.25">
      <c r="A291"/>
      <c r="B291"/>
      <c r="C291"/>
      <c r="D291" s="13"/>
      <c r="E291"/>
      <c r="F291" s="52"/>
      <c r="G291"/>
      <c r="H291"/>
      <c r="I291"/>
      <c r="J291" s="26"/>
      <c r="K291"/>
      <c r="L291"/>
      <c r="M291"/>
      <c r="N291"/>
      <c r="O291"/>
      <c r="R291" s="43"/>
      <c r="S291" s="43"/>
      <c r="T291"/>
      <c r="U291"/>
      <c r="V291"/>
      <c r="W291"/>
      <c r="X291" s="75"/>
      <c r="Y291" s="75"/>
      <c r="Z291" s="31"/>
      <c r="AA291"/>
      <c r="AB291"/>
      <c r="AC291"/>
      <c r="AD291" s="52"/>
      <c r="AE291"/>
      <c r="AF291" s="52"/>
      <c r="AG291"/>
      <c r="AH291" s="10"/>
    </row>
    <row r="292" spans="1:34" s="21" customFormat="1" x14ac:dyDescent="0.25">
      <c r="A292"/>
      <c r="B292"/>
      <c r="C292"/>
      <c r="D292" s="13"/>
      <c r="E292"/>
      <c r="F292" s="52"/>
      <c r="G292"/>
      <c r="H292"/>
      <c r="I292"/>
      <c r="J292" s="26"/>
      <c r="K292"/>
      <c r="L292"/>
      <c r="M292"/>
      <c r="N292"/>
      <c r="O292"/>
      <c r="R292" s="43"/>
      <c r="S292" s="43"/>
      <c r="T292"/>
      <c r="U292"/>
      <c r="V292"/>
      <c r="W292"/>
      <c r="X292" s="75"/>
      <c r="Y292" s="75"/>
      <c r="Z292" s="31"/>
      <c r="AA292"/>
      <c r="AB292"/>
      <c r="AC292"/>
      <c r="AD292" s="52"/>
      <c r="AE292"/>
      <c r="AF292" s="52"/>
      <c r="AG292"/>
      <c r="AH292" s="10"/>
    </row>
    <row r="293" spans="1:34" s="21" customFormat="1" x14ac:dyDescent="0.25">
      <c r="A293"/>
      <c r="B293"/>
      <c r="C293"/>
      <c r="D293" s="13"/>
      <c r="E293"/>
      <c r="F293" s="52"/>
      <c r="G293"/>
      <c r="H293"/>
      <c r="I293"/>
      <c r="J293" s="26"/>
      <c r="K293"/>
      <c r="L293"/>
      <c r="M293"/>
      <c r="N293"/>
      <c r="O293"/>
      <c r="R293" s="43"/>
      <c r="S293" s="43"/>
      <c r="T293"/>
      <c r="U293"/>
      <c r="V293"/>
      <c r="W293"/>
      <c r="X293" s="75"/>
      <c r="Y293" s="75"/>
      <c r="Z293" s="31"/>
      <c r="AA293"/>
      <c r="AB293"/>
      <c r="AC293"/>
      <c r="AD293" s="52"/>
      <c r="AE293"/>
      <c r="AF293" s="52"/>
      <c r="AG293"/>
      <c r="AH293" s="10"/>
    </row>
    <row r="294" spans="1:34" s="21" customFormat="1" x14ac:dyDescent="0.25">
      <c r="A294"/>
      <c r="B294"/>
      <c r="C294"/>
      <c r="D294" s="13"/>
      <c r="E294"/>
      <c r="F294" s="52"/>
      <c r="G294"/>
      <c r="H294"/>
      <c r="I294"/>
      <c r="J294" s="26"/>
      <c r="K294"/>
      <c r="L294"/>
      <c r="M294"/>
      <c r="N294"/>
      <c r="O294"/>
      <c r="R294" s="43"/>
      <c r="S294" s="43"/>
      <c r="T294"/>
      <c r="U294"/>
      <c r="V294"/>
      <c r="W294"/>
      <c r="X294" s="75"/>
      <c r="Y294" s="75"/>
      <c r="Z294" s="31"/>
      <c r="AA294"/>
      <c r="AB294"/>
      <c r="AC294"/>
      <c r="AD294" s="52"/>
      <c r="AE294"/>
      <c r="AF294" s="52"/>
      <c r="AG294"/>
      <c r="AH294" s="10"/>
    </row>
    <row r="295" spans="1:34" s="21" customFormat="1" x14ac:dyDescent="0.25">
      <c r="A295"/>
      <c r="B295"/>
      <c r="C295"/>
      <c r="D295" s="13"/>
      <c r="E295"/>
      <c r="F295" s="52"/>
      <c r="G295"/>
      <c r="H295"/>
      <c r="I295"/>
      <c r="J295" s="26"/>
      <c r="K295"/>
      <c r="L295"/>
      <c r="M295"/>
      <c r="N295"/>
      <c r="O295"/>
      <c r="R295" s="43"/>
      <c r="S295" s="43"/>
      <c r="T295"/>
      <c r="U295"/>
      <c r="V295"/>
      <c r="W295"/>
      <c r="X295" s="75"/>
      <c r="Y295" s="75"/>
      <c r="Z295" s="31"/>
      <c r="AA295"/>
      <c r="AB295"/>
      <c r="AC295"/>
      <c r="AD295" s="52"/>
      <c r="AE295"/>
      <c r="AF295" s="52"/>
      <c r="AG295"/>
      <c r="AH295" s="10"/>
    </row>
    <row r="296" spans="1:34" s="21" customFormat="1" x14ac:dyDescent="0.25">
      <c r="A296"/>
      <c r="B296"/>
      <c r="C296"/>
      <c r="D296" s="13"/>
      <c r="E296"/>
      <c r="F296" s="52"/>
      <c r="G296"/>
      <c r="H296"/>
      <c r="I296"/>
      <c r="J296" s="26"/>
      <c r="K296"/>
      <c r="L296"/>
      <c r="M296"/>
      <c r="N296"/>
      <c r="O296"/>
      <c r="R296" s="43"/>
      <c r="S296" s="43"/>
      <c r="T296"/>
      <c r="U296"/>
      <c r="V296"/>
      <c r="W296"/>
      <c r="X296" s="75"/>
      <c r="Y296" s="75"/>
      <c r="Z296" s="31"/>
      <c r="AA296"/>
      <c r="AB296"/>
      <c r="AC296"/>
      <c r="AD296" s="52"/>
      <c r="AE296"/>
      <c r="AF296" s="52"/>
      <c r="AG296"/>
      <c r="AH296" s="10"/>
    </row>
    <row r="297" spans="1:34" s="21" customFormat="1" x14ac:dyDescent="0.25">
      <c r="A297"/>
      <c r="B297"/>
      <c r="C297"/>
      <c r="D297" s="13"/>
      <c r="E297"/>
      <c r="F297" s="52"/>
      <c r="G297"/>
      <c r="H297"/>
      <c r="I297"/>
      <c r="J297" s="26"/>
      <c r="K297"/>
      <c r="L297"/>
      <c r="M297"/>
      <c r="N297"/>
      <c r="O297"/>
      <c r="R297" s="43"/>
      <c r="S297" s="43"/>
      <c r="T297"/>
      <c r="U297"/>
      <c r="V297"/>
      <c r="W297"/>
      <c r="X297" s="75"/>
      <c r="Y297" s="75"/>
      <c r="Z297" s="31"/>
      <c r="AA297"/>
      <c r="AB297"/>
      <c r="AC297"/>
      <c r="AD297" s="52"/>
      <c r="AE297"/>
      <c r="AF297" s="52"/>
      <c r="AG297"/>
      <c r="AH297" s="10"/>
    </row>
    <row r="298" spans="1:34" s="21" customFormat="1" x14ac:dyDescent="0.25">
      <c r="A298"/>
      <c r="B298"/>
      <c r="C298"/>
      <c r="D298" s="13"/>
      <c r="E298"/>
      <c r="F298" s="52"/>
      <c r="G298"/>
      <c r="H298"/>
      <c r="I298"/>
      <c r="J298" s="26"/>
      <c r="K298"/>
      <c r="L298"/>
      <c r="M298"/>
      <c r="N298"/>
      <c r="O298"/>
      <c r="R298" s="43"/>
      <c r="S298" s="43"/>
      <c r="T298"/>
      <c r="U298"/>
      <c r="V298"/>
      <c r="W298"/>
      <c r="X298" s="75"/>
      <c r="Y298" s="75"/>
      <c r="Z298" s="31"/>
      <c r="AA298"/>
      <c r="AB298"/>
      <c r="AC298"/>
      <c r="AD298" s="52"/>
      <c r="AE298"/>
      <c r="AF298" s="52"/>
      <c r="AG298"/>
      <c r="AH298" s="10"/>
    </row>
    <row r="299" spans="1:34" s="21" customFormat="1" x14ac:dyDescent="0.25">
      <c r="A299"/>
      <c r="B299"/>
      <c r="C299"/>
      <c r="D299" s="13"/>
      <c r="E299"/>
      <c r="F299" s="52"/>
      <c r="G299"/>
      <c r="H299"/>
      <c r="I299"/>
      <c r="J299" s="26"/>
      <c r="K299"/>
      <c r="L299"/>
      <c r="M299"/>
      <c r="N299"/>
      <c r="O299"/>
      <c r="R299" s="43"/>
      <c r="S299" s="43"/>
      <c r="T299"/>
      <c r="U299"/>
      <c r="V299"/>
      <c r="W299"/>
      <c r="X299" s="75"/>
      <c r="Y299" s="75"/>
      <c r="Z299" s="31"/>
      <c r="AA299"/>
      <c r="AB299"/>
      <c r="AC299"/>
      <c r="AD299" s="52"/>
      <c r="AE299"/>
      <c r="AF299" s="52"/>
      <c r="AG299"/>
      <c r="AH299" s="10"/>
    </row>
    <row r="300" spans="1:34" s="21" customFormat="1" x14ac:dyDescent="0.25">
      <c r="A300"/>
      <c r="B300"/>
      <c r="C300"/>
      <c r="D300" s="13"/>
      <c r="E300"/>
      <c r="F300" s="52"/>
      <c r="G300"/>
      <c r="H300"/>
      <c r="I300"/>
      <c r="J300" s="26"/>
      <c r="K300"/>
      <c r="L300"/>
      <c r="M300"/>
      <c r="N300"/>
      <c r="O300"/>
      <c r="R300" s="43"/>
      <c r="S300" s="43"/>
      <c r="T300"/>
      <c r="U300"/>
      <c r="V300"/>
      <c r="W300"/>
      <c r="X300" s="75"/>
      <c r="Y300" s="75"/>
      <c r="Z300" s="31"/>
      <c r="AA300"/>
      <c r="AB300"/>
      <c r="AC300"/>
      <c r="AD300" s="52"/>
      <c r="AE300"/>
      <c r="AF300" s="52"/>
      <c r="AG300"/>
      <c r="AH300" s="10"/>
    </row>
    <row r="301" spans="1:34" s="21" customFormat="1" x14ac:dyDescent="0.25">
      <c r="A301"/>
      <c r="B301"/>
      <c r="C301"/>
      <c r="D301" s="13"/>
      <c r="E301"/>
      <c r="F301" s="52"/>
      <c r="G301"/>
      <c r="H301"/>
      <c r="I301"/>
      <c r="J301" s="26"/>
      <c r="K301"/>
      <c r="L301"/>
      <c r="M301"/>
      <c r="N301"/>
      <c r="O301"/>
      <c r="R301" s="43"/>
      <c r="S301" s="43"/>
      <c r="T301"/>
      <c r="U301"/>
      <c r="V301"/>
      <c r="W301"/>
      <c r="X301" s="75"/>
      <c r="Y301" s="75"/>
      <c r="Z301" s="31"/>
      <c r="AA301"/>
      <c r="AB301"/>
      <c r="AC301"/>
      <c r="AD301" s="52"/>
      <c r="AE301"/>
      <c r="AF301" s="52"/>
      <c r="AG301"/>
      <c r="AH301" s="10"/>
    </row>
    <row r="302" spans="1:34" s="21" customFormat="1" x14ac:dyDescent="0.25">
      <c r="A302"/>
      <c r="B302"/>
      <c r="C302"/>
      <c r="D302" s="13"/>
      <c r="E302"/>
      <c r="F302" s="52"/>
      <c r="G302"/>
      <c r="H302"/>
      <c r="I302"/>
      <c r="J302" s="26"/>
      <c r="K302"/>
      <c r="L302"/>
      <c r="M302"/>
      <c r="N302"/>
      <c r="O302"/>
      <c r="R302" s="43"/>
      <c r="S302" s="43"/>
      <c r="T302"/>
      <c r="U302"/>
      <c r="V302"/>
      <c r="W302"/>
      <c r="X302" s="75"/>
      <c r="Y302" s="75"/>
      <c r="Z302" s="31"/>
      <c r="AA302"/>
      <c r="AB302"/>
      <c r="AC302"/>
      <c r="AD302" s="52"/>
      <c r="AE302"/>
      <c r="AF302" s="52"/>
      <c r="AG302"/>
      <c r="AH302" s="10"/>
    </row>
    <row r="303" spans="1:34" s="21" customFormat="1" x14ac:dyDescent="0.25">
      <c r="A303"/>
      <c r="B303"/>
      <c r="C303"/>
      <c r="D303" s="13"/>
      <c r="E303"/>
      <c r="F303" s="52"/>
      <c r="G303"/>
      <c r="H303"/>
      <c r="I303"/>
      <c r="J303" s="26"/>
      <c r="K303"/>
      <c r="L303"/>
      <c r="M303"/>
      <c r="N303"/>
      <c r="O303"/>
      <c r="R303" s="43"/>
      <c r="S303" s="43"/>
      <c r="T303"/>
      <c r="U303"/>
      <c r="V303"/>
      <c r="W303"/>
      <c r="X303" s="75"/>
      <c r="Y303" s="75"/>
      <c r="Z303" s="31"/>
      <c r="AA303"/>
      <c r="AB303"/>
      <c r="AC303"/>
      <c r="AD303" s="52"/>
      <c r="AE303"/>
      <c r="AF303" s="52"/>
      <c r="AG303"/>
      <c r="AH303" s="10"/>
    </row>
    <row r="304" spans="1:34" s="21" customFormat="1" x14ac:dyDescent="0.25">
      <c r="A304"/>
      <c r="B304"/>
      <c r="C304"/>
      <c r="D304" s="13"/>
      <c r="E304"/>
      <c r="F304" s="52"/>
      <c r="G304"/>
      <c r="H304"/>
      <c r="I304"/>
      <c r="J304" s="26"/>
      <c r="K304"/>
      <c r="L304"/>
      <c r="M304"/>
      <c r="N304"/>
      <c r="O304"/>
      <c r="R304" s="43"/>
      <c r="S304" s="43"/>
      <c r="T304"/>
      <c r="U304"/>
      <c r="V304"/>
      <c r="W304"/>
      <c r="X304" s="75"/>
      <c r="Y304" s="75"/>
      <c r="Z304" s="31"/>
      <c r="AA304"/>
      <c r="AB304"/>
      <c r="AC304"/>
      <c r="AD304" s="52"/>
      <c r="AE304"/>
      <c r="AF304" s="52"/>
      <c r="AG304"/>
      <c r="AH304" s="10"/>
    </row>
    <row r="305" spans="1:34" s="21" customFormat="1" x14ac:dyDescent="0.25">
      <c r="A305"/>
      <c r="B305"/>
      <c r="C305"/>
      <c r="D305" s="13"/>
      <c r="E305"/>
      <c r="F305" s="52"/>
      <c r="G305"/>
      <c r="H305"/>
      <c r="I305"/>
      <c r="J305" s="26"/>
      <c r="K305"/>
      <c r="L305"/>
      <c r="M305"/>
      <c r="N305"/>
      <c r="O305"/>
      <c r="R305" s="43"/>
      <c r="S305" s="43"/>
      <c r="T305"/>
      <c r="U305"/>
      <c r="V305"/>
      <c r="W305"/>
      <c r="X305" s="75"/>
      <c r="Y305" s="75"/>
      <c r="Z305" s="31"/>
      <c r="AA305"/>
      <c r="AB305"/>
      <c r="AC305"/>
      <c r="AD305" s="52"/>
      <c r="AE305"/>
      <c r="AF305" s="52"/>
      <c r="AG305"/>
      <c r="AH305" s="10"/>
    </row>
    <row r="306" spans="1:34" s="21" customFormat="1" x14ac:dyDescent="0.25">
      <c r="A306"/>
      <c r="B306"/>
      <c r="C306"/>
      <c r="D306" s="13"/>
      <c r="E306"/>
      <c r="F306" s="52"/>
      <c r="G306"/>
      <c r="H306"/>
      <c r="I306"/>
      <c r="J306" s="26"/>
      <c r="K306"/>
      <c r="L306"/>
      <c r="M306"/>
      <c r="N306"/>
      <c r="O306"/>
      <c r="R306" s="43"/>
      <c r="S306" s="43"/>
      <c r="T306"/>
      <c r="U306"/>
      <c r="V306"/>
      <c r="W306"/>
      <c r="X306" s="75"/>
      <c r="Y306" s="75"/>
      <c r="Z306" s="31"/>
      <c r="AA306"/>
      <c r="AB306"/>
      <c r="AC306"/>
      <c r="AD306" s="52"/>
      <c r="AE306"/>
      <c r="AF306" s="52"/>
      <c r="AG306"/>
      <c r="AH306" s="10"/>
    </row>
    <row r="307" spans="1:34" s="21" customFormat="1" x14ac:dyDescent="0.25">
      <c r="A307"/>
      <c r="B307"/>
      <c r="C307"/>
      <c r="D307" s="13"/>
      <c r="E307"/>
      <c r="F307" s="52"/>
      <c r="G307"/>
      <c r="H307"/>
      <c r="I307"/>
      <c r="J307" s="26"/>
      <c r="K307"/>
      <c r="L307"/>
      <c r="M307"/>
      <c r="N307"/>
      <c r="O307"/>
      <c r="R307" s="43"/>
      <c r="S307" s="43"/>
      <c r="T307"/>
      <c r="U307"/>
      <c r="V307"/>
      <c r="W307"/>
      <c r="X307" s="75"/>
      <c r="Y307" s="75"/>
      <c r="Z307" s="31"/>
      <c r="AA307"/>
      <c r="AB307"/>
      <c r="AC307"/>
      <c r="AD307" s="52"/>
      <c r="AE307"/>
      <c r="AF307" s="52"/>
      <c r="AG307"/>
      <c r="AH307" s="10"/>
    </row>
    <row r="308" spans="1:34" s="21" customFormat="1" x14ac:dyDescent="0.25">
      <c r="A308"/>
      <c r="B308"/>
      <c r="C308"/>
      <c r="D308" s="13"/>
      <c r="E308"/>
      <c r="F308" s="52"/>
      <c r="G308"/>
      <c r="H308"/>
      <c r="I308"/>
      <c r="J308" s="26"/>
      <c r="K308"/>
      <c r="L308"/>
      <c r="M308"/>
      <c r="N308"/>
      <c r="O308"/>
      <c r="R308" s="43"/>
      <c r="S308" s="43"/>
      <c r="T308"/>
      <c r="U308"/>
      <c r="V308"/>
      <c r="W308"/>
      <c r="X308" s="75"/>
      <c r="Y308" s="75"/>
      <c r="Z308" s="31"/>
      <c r="AA308"/>
      <c r="AB308"/>
      <c r="AC308"/>
      <c r="AD308" s="52"/>
      <c r="AE308"/>
      <c r="AF308" s="52"/>
      <c r="AG308"/>
      <c r="AH308" s="10"/>
    </row>
    <row r="309" spans="1:34" s="21" customFormat="1" x14ac:dyDescent="0.25">
      <c r="A309"/>
      <c r="B309"/>
      <c r="C309"/>
      <c r="D309" s="13"/>
      <c r="E309"/>
      <c r="F309" s="52"/>
      <c r="G309"/>
      <c r="H309"/>
      <c r="I309"/>
      <c r="J309" s="26"/>
      <c r="K309"/>
      <c r="L309"/>
      <c r="M309"/>
      <c r="N309"/>
      <c r="O309"/>
      <c r="R309" s="43"/>
      <c r="S309" s="43"/>
      <c r="T309"/>
      <c r="U309"/>
      <c r="V309"/>
      <c r="W309"/>
      <c r="X309" s="75"/>
      <c r="Y309" s="75"/>
      <c r="Z309" s="31"/>
      <c r="AA309"/>
      <c r="AB309"/>
      <c r="AC309"/>
      <c r="AD309" s="52"/>
      <c r="AE309"/>
      <c r="AF309" s="52"/>
      <c r="AG309"/>
      <c r="AH309" s="10"/>
    </row>
    <row r="310" spans="1:34" s="21" customFormat="1" x14ac:dyDescent="0.25">
      <c r="A310"/>
      <c r="B310"/>
      <c r="C310"/>
      <c r="D310" s="13"/>
      <c r="E310"/>
      <c r="F310" s="52"/>
      <c r="G310"/>
      <c r="H310"/>
      <c r="I310"/>
      <c r="J310" s="26"/>
      <c r="K310"/>
      <c r="L310"/>
      <c r="M310"/>
      <c r="N310"/>
      <c r="O310"/>
      <c r="R310" s="43"/>
      <c r="S310" s="43"/>
      <c r="T310"/>
      <c r="U310"/>
      <c r="V310"/>
      <c r="W310"/>
      <c r="X310" s="75"/>
      <c r="Y310" s="75"/>
      <c r="Z310" s="31"/>
      <c r="AA310"/>
      <c r="AB310"/>
      <c r="AC310"/>
      <c r="AD310" s="52"/>
      <c r="AE310"/>
      <c r="AF310" s="52"/>
      <c r="AG310"/>
      <c r="AH310" s="10"/>
    </row>
    <row r="311" spans="1:34" s="21" customFormat="1" x14ac:dyDescent="0.25">
      <c r="A311"/>
      <c r="B311"/>
      <c r="C311"/>
      <c r="D311" s="13"/>
      <c r="E311"/>
      <c r="F311" s="52"/>
      <c r="G311"/>
      <c r="H311"/>
      <c r="I311"/>
      <c r="J311" s="26"/>
      <c r="K311"/>
      <c r="L311"/>
      <c r="M311"/>
      <c r="N311"/>
      <c r="O311"/>
      <c r="R311" s="43"/>
      <c r="S311" s="43"/>
      <c r="T311"/>
      <c r="U311"/>
      <c r="V311"/>
      <c r="W311"/>
      <c r="X311" s="75"/>
      <c r="Y311" s="75"/>
      <c r="Z311" s="31"/>
      <c r="AA311"/>
      <c r="AB311"/>
      <c r="AC311"/>
      <c r="AD311" s="52"/>
      <c r="AE311"/>
      <c r="AF311" s="52"/>
      <c r="AG311"/>
      <c r="AH311" s="10"/>
    </row>
    <row r="312" spans="1:34" s="21" customFormat="1" x14ac:dyDescent="0.25">
      <c r="A312"/>
      <c r="B312"/>
      <c r="C312"/>
      <c r="D312" s="13"/>
      <c r="E312"/>
      <c r="F312" s="52"/>
      <c r="G312"/>
      <c r="H312"/>
      <c r="I312"/>
      <c r="J312" s="26"/>
      <c r="K312"/>
      <c r="L312"/>
      <c r="M312"/>
      <c r="N312"/>
      <c r="O312"/>
      <c r="R312" s="43"/>
      <c r="S312" s="43"/>
      <c r="T312"/>
      <c r="U312"/>
      <c r="V312"/>
      <c r="W312"/>
      <c r="X312" s="75"/>
      <c r="Y312" s="75"/>
      <c r="Z312" s="31"/>
      <c r="AA312"/>
      <c r="AB312"/>
      <c r="AC312"/>
      <c r="AD312" s="52"/>
      <c r="AE312"/>
      <c r="AF312" s="52"/>
      <c r="AG312"/>
      <c r="AH312" s="10"/>
    </row>
    <row r="313" spans="1:34" s="21" customFormat="1" x14ac:dyDescent="0.25">
      <c r="A313"/>
      <c r="B313"/>
      <c r="C313"/>
      <c r="D313" s="13"/>
      <c r="E313"/>
      <c r="F313" s="52"/>
      <c r="G313"/>
      <c r="H313"/>
      <c r="I313"/>
      <c r="J313" s="26"/>
      <c r="K313"/>
      <c r="L313"/>
      <c r="M313"/>
      <c r="N313"/>
      <c r="O313"/>
      <c r="R313" s="43"/>
      <c r="S313" s="43"/>
      <c r="T313"/>
      <c r="U313"/>
      <c r="V313"/>
      <c r="W313"/>
      <c r="X313" s="75"/>
      <c r="Y313" s="75"/>
      <c r="Z313" s="31"/>
      <c r="AA313"/>
      <c r="AB313"/>
      <c r="AC313"/>
      <c r="AD313" s="52"/>
      <c r="AE313"/>
      <c r="AF313" s="52"/>
      <c r="AG313"/>
      <c r="AH313" s="10"/>
    </row>
    <row r="314" spans="1:34" s="21" customFormat="1" x14ac:dyDescent="0.25">
      <c r="A314"/>
      <c r="B314"/>
      <c r="C314"/>
      <c r="D314" s="13"/>
      <c r="E314"/>
      <c r="F314" s="52"/>
      <c r="G314"/>
      <c r="H314"/>
      <c r="I314"/>
      <c r="J314" s="26"/>
      <c r="K314"/>
      <c r="L314"/>
      <c r="M314"/>
      <c r="N314"/>
      <c r="O314"/>
      <c r="R314" s="43"/>
      <c r="S314" s="43"/>
      <c r="T314"/>
      <c r="U314"/>
      <c r="V314"/>
      <c r="W314"/>
      <c r="X314" s="75"/>
      <c r="Y314" s="75"/>
      <c r="Z314" s="31"/>
      <c r="AA314"/>
      <c r="AB314"/>
      <c r="AC314"/>
      <c r="AD314" s="52"/>
      <c r="AE314"/>
      <c r="AF314" s="52"/>
      <c r="AG314"/>
      <c r="AH314" s="10"/>
    </row>
    <row r="315" spans="1:34" s="21" customFormat="1" x14ac:dyDescent="0.25">
      <c r="A315"/>
      <c r="B315"/>
      <c r="C315"/>
      <c r="D315" s="13"/>
      <c r="E315"/>
      <c r="F315" s="52"/>
      <c r="G315"/>
      <c r="H315"/>
      <c r="I315"/>
      <c r="J315" s="26"/>
      <c r="K315"/>
      <c r="L315"/>
      <c r="M315"/>
      <c r="N315"/>
      <c r="O315"/>
      <c r="R315" s="43"/>
      <c r="S315" s="43"/>
      <c r="T315"/>
      <c r="U315"/>
      <c r="V315"/>
      <c r="W315"/>
      <c r="X315" s="75"/>
      <c r="Y315" s="75"/>
      <c r="Z315" s="31"/>
      <c r="AA315"/>
      <c r="AB315"/>
      <c r="AC315"/>
      <c r="AD315" s="52"/>
      <c r="AE315"/>
      <c r="AF315" s="52"/>
      <c r="AG315"/>
      <c r="AH315" s="10"/>
    </row>
    <row r="316" spans="1:34" s="21" customFormat="1" x14ac:dyDescent="0.25">
      <c r="A316"/>
      <c r="B316"/>
      <c r="C316"/>
      <c r="D316" s="13"/>
      <c r="E316"/>
      <c r="F316" s="52"/>
      <c r="G316"/>
      <c r="H316"/>
      <c r="I316"/>
      <c r="J316" s="26"/>
      <c r="K316"/>
      <c r="L316"/>
      <c r="M316"/>
      <c r="N316"/>
      <c r="O316"/>
      <c r="R316" s="43"/>
      <c r="S316" s="43"/>
      <c r="T316"/>
      <c r="U316"/>
      <c r="V316"/>
      <c r="W316"/>
      <c r="X316" s="75"/>
      <c r="Y316" s="75"/>
      <c r="Z316" s="31"/>
      <c r="AA316"/>
      <c r="AB316"/>
      <c r="AC316"/>
      <c r="AD316" s="52"/>
      <c r="AE316"/>
      <c r="AF316" s="52"/>
      <c r="AG316"/>
      <c r="AH316" s="10"/>
    </row>
    <row r="317" spans="1:34" s="21" customFormat="1" x14ac:dyDescent="0.25">
      <c r="A317"/>
      <c r="B317"/>
      <c r="C317"/>
      <c r="D317" s="13"/>
      <c r="E317"/>
      <c r="F317" s="52"/>
      <c r="G317"/>
      <c r="H317"/>
      <c r="I317"/>
      <c r="J317" s="26"/>
      <c r="K317"/>
      <c r="L317"/>
      <c r="M317"/>
      <c r="N317"/>
      <c r="O317"/>
      <c r="R317" s="43"/>
      <c r="S317" s="43"/>
      <c r="T317"/>
      <c r="U317"/>
      <c r="V317"/>
      <c r="W317"/>
      <c r="X317" s="75"/>
      <c r="Y317" s="75"/>
      <c r="Z317" s="31"/>
      <c r="AA317"/>
      <c r="AB317"/>
      <c r="AC317"/>
      <c r="AD317" s="52"/>
      <c r="AE317"/>
      <c r="AF317" s="52"/>
      <c r="AG317"/>
      <c r="AH317" s="10"/>
    </row>
    <row r="318" spans="1:34" s="21" customFormat="1" x14ac:dyDescent="0.25">
      <c r="A318"/>
      <c r="B318"/>
      <c r="C318"/>
      <c r="D318" s="13"/>
      <c r="E318"/>
      <c r="F318" s="52"/>
      <c r="G318"/>
      <c r="H318"/>
      <c r="I318"/>
      <c r="J318" s="26"/>
      <c r="K318"/>
      <c r="L318"/>
      <c r="M318"/>
      <c r="N318"/>
      <c r="O318"/>
      <c r="R318" s="43"/>
      <c r="S318" s="43"/>
      <c r="T318"/>
      <c r="U318"/>
      <c r="V318"/>
      <c r="W318"/>
      <c r="X318" s="75"/>
      <c r="Y318" s="75"/>
      <c r="Z318" s="31"/>
      <c r="AA318"/>
      <c r="AB318"/>
      <c r="AC318"/>
      <c r="AD318" s="52"/>
      <c r="AE318"/>
      <c r="AF318" s="52"/>
      <c r="AG318"/>
      <c r="AH318" s="10"/>
    </row>
    <row r="319" spans="1:34" s="21" customFormat="1" x14ac:dyDescent="0.25">
      <c r="A319"/>
      <c r="B319"/>
      <c r="C319"/>
      <c r="D319" s="13"/>
      <c r="E319"/>
      <c r="F319" s="52"/>
      <c r="G319"/>
      <c r="H319"/>
      <c r="I319"/>
      <c r="J319" s="26"/>
      <c r="K319"/>
      <c r="L319"/>
      <c r="M319"/>
      <c r="N319"/>
      <c r="O319"/>
      <c r="R319" s="43"/>
      <c r="S319" s="43"/>
      <c r="T319"/>
      <c r="U319"/>
      <c r="V319"/>
      <c r="W319"/>
      <c r="X319" s="75"/>
      <c r="Y319" s="75"/>
      <c r="Z319" s="31"/>
      <c r="AA319"/>
      <c r="AB319"/>
      <c r="AC319"/>
      <c r="AD319" s="52"/>
      <c r="AE319"/>
      <c r="AF319" s="52"/>
      <c r="AG319"/>
      <c r="AH319" s="10"/>
    </row>
    <row r="320" spans="1:34" s="21" customFormat="1" x14ac:dyDescent="0.25">
      <c r="A320"/>
      <c r="B320"/>
      <c r="C320"/>
      <c r="D320" s="13"/>
      <c r="E320"/>
      <c r="F320" s="52"/>
      <c r="G320"/>
      <c r="H320"/>
      <c r="I320"/>
      <c r="J320" s="26"/>
      <c r="K320"/>
      <c r="L320"/>
      <c r="M320"/>
      <c r="N320"/>
      <c r="O320"/>
      <c r="R320" s="43"/>
      <c r="S320" s="43"/>
      <c r="T320"/>
      <c r="U320"/>
      <c r="V320"/>
      <c r="W320"/>
      <c r="X320" s="75"/>
      <c r="Y320" s="75"/>
      <c r="Z320" s="31"/>
      <c r="AA320"/>
      <c r="AB320"/>
      <c r="AC320"/>
      <c r="AD320" s="52"/>
      <c r="AE320"/>
      <c r="AF320" s="52"/>
      <c r="AG320"/>
      <c r="AH320" s="10"/>
    </row>
    <row r="321" spans="1:34" s="21" customFormat="1" x14ac:dyDescent="0.25">
      <c r="A321"/>
      <c r="B321"/>
      <c r="C321"/>
      <c r="D321" s="13"/>
      <c r="E321"/>
      <c r="F321" s="52"/>
      <c r="G321"/>
      <c r="H321"/>
      <c r="I321"/>
      <c r="J321" s="26"/>
      <c r="K321"/>
      <c r="L321"/>
      <c r="M321"/>
      <c r="N321"/>
      <c r="O321"/>
      <c r="R321" s="43"/>
      <c r="S321" s="43"/>
      <c r="T321"/>
      <c r="U321"/>
      <c r="V321"/>
      <c r="W321"/>
      <c r="X321" s="75"/>
      <c r="Y321" s="75"/>
      <c r="Z321" s="31"/>
      <c r="AA321"/>
      <c r="AB321"/>
      <c r="AC321"/>
      <c r="AD321" s="52"/>
      <c r="AE321"/>
      <c r="AF321" s="52"/>
      <c r="AG321"/>
      <c r="AH321" s="10"/>
    </row>
    <row r="322" spans="1:34" s="21" customFormat="1" x14ac:dyDescent="0.25">
      <c r="A322"/>
      <c r="B322"/>
      <c r="C322"/>
      <c r="D322" s="13"/>
      <c r="E322"/>
      <c r="F322" s="52"/>
      <c r="G322"/>
      <c r="H322"/>
      <c r="I322"/>
      <c r="J322" s="26"/>
      <c r="K322"/>
      <c r="L322"/>
      <c r="M322"/>
      <c r="N322"/>
      <c r="O322"/>
      <c r="R322" s="43"/>
      <c r="S322" s="43"/>
      <c r="T322"/>
      <c r="U322"/>
      <c r="V322"/>
      <c r="W322"/>
      <c r="X322" s="75"/>
      <c r="Y322" s="75"/>
      <c r="Z322" s="31"/>
      <c r="AA322"/>
      <c r="AB322"/>
      <c r="AC322"/>
      <c r="AD322" s="52"/>
      <c r="AE322"/>
      <c r="AF322" s="52"/>
      <c r="AG322"/>
      <c r="AH322" s="10"/>
    </row>
    <row r="323" spans="1:34" s="21" customFormat="1" x14ac:dyDescent="0.25">
      <c r="A323"/>
      <c r="B323"/>
      <c r="C323"/>
      <c r="D323" s="13"/>
      <c r="E323"/>
      <c r="F323" s="52"/>
      <c r="G323"/>
      <c r="H323"/>
      <c r="I323"/>
      <c r="J323" s="26"/>
      <c r="K323"/>
      <c r="L323"/>
      <c r="M323"/>
      <c r="N323"/>
      <c r="O323"/>
      <c r="R323" s="43"/>
      <c r="S323" s="43"/>
      <c r="T323"/>
      <c r="U323"/>
      <c r="V323"/>
      <c r="W323"/>
      <c r="X323" s="75"/>
      <c r="Y323" s="75"/>
      <c r="Z323" s="31"/>
      <c r="AA323"/>
      <c r="AB323"/>
      <c r="AC323"/>
      <c r="AD323" s="52"/>
      <c r="AE323"/>
      <c r="AF323" s="52"/>
      <c r="AG323"/>
      <c r="AH323" s="10"/>
    </row>
    <row r="324" spans="1:34" s="21" customFormat="1" x14ac:dyDescent="0.25">
      <c r="A324"/>
      <c r="B324"/>
      <c r="C324"/>
      <c r="D324" s="13"/>
      <c r="E324"/>
      <c r="F324" s="52"/>
      <c r="G324"/>
      <c r="H324"/>
      <c r="I324"/>
      <c r="J324" s="26"/>
      <c r="K324"/>
      <c r="L324"/>
      <c r="M324"/>
      <c r="N324"/>
      <c r="O324"/>
      <c r="R324" s="43"/>
      <c r="S324" s="43"/>
      <c r="T324"/>
      <c r="U324"/>
      <c r="V324"/>
      <c r="W324"/>
      <c r="X324" s="75"/>
      <c r="Y324" s="75"/>
      <c r="Z324" s="31"/>
      <c r="AA324"/>
      <c r="AB324"/>
      <c r="AC324"/>
      <c r="AD324" s="52"/>
      <c r="AE324"/>
      <c r="AF324" s="52"/>
      <c r="AG324"/>
      <c r="AH324" s="10"/>
    </row>
    <row r="325" spans="1:34" s="21" customFormat="1" x14ac:dyDescent="0.25">
      <c r="A325"/>
      <c r="B325"/>
      <c r="C325"/>
      <c r="D325" s="13"/>
      <c r="E325"/>
      <c r="F325" s="52"/>
      <c r="G325"/>
      <c r="H325"/>
      <c r="I325"/>
      <c r="J325" s="26"/>
      <c r="K325"/>
      <c r="L325"/>
      <c r="M325"/>
      <c r="N325"/>
      <c r="O325"/>
      <c r="R325" s="43"/>
      <c r="S325" s="43"/>
      <c r="T325"/>
      <c r="U325"/>
      <c r="V325"/>
      <c r="W325"/>
      <c r="X325" s="75"/>
      <c r="Y325" s="75"/>
      <c r="Z325" s="31"/>
      <c r="AA325"/>
      <c r="AB325"/>
      <c r="AC325"/>
      <c r="AD325" s="52"/>
      <c r="AE325"/>
      <c r="AF325" s="52"/>
      <c r="AG325"/>
      <c r="AH325" s="10"/>
    </row>
    <row r="326" spans="1:34" s="21" customFormat="1" x14ac:dyDescent="0.25">
      <c r="A326"/>
      <c r="B326"/>
      <c r="C326"/>
      <c r="D326" s="13"/>
      <c r="E326"/>
      <c r="F326" s="52"/>
      <c r="G326"/>
      <c r="H326"/>
      <c r="I326"/>
      <c r="J326" s="26"/>
      <c r="K326"/>
      <c r="L326"/>
      <c r="M326"/>
      <c r="N326"/>
      <c r="O326"/>
      <c r="R326" s="43"/>
      <c r="S326" s="43"/>
      <c r="T326"/>
      <c r="U326"/>
      <c r="V326"/>
      <c r="W326"/>
      <c r="X326" s="75"/>
      <c r="Y326" s="75"/>
      <c r="Z326" s="31"/>
      <c r="AA326"/>
      <c r="AB326"/>
      <c r="AC326"/>
      <c r="AD326" s="52"/>
      <c r="AE326"/>
      <c r="AF326" s="52"/>
      <c r="AG326"/>
      <c r="AH326" s="10"/>
    </row>
    <row r="327" spans="1:34" s="21" customFormat="1" x14ac:dyDescent="0.25">
      <c r="A327"/>
      <c r="B327"/>
      <c r="C327"/>
      <c r="D327" s="13"/>
      <c r="E327"/>
      <c r="F327" s="52"/>
      <c r="G327"/>
      <c r="H327"/>
      <c r="I327"/>
      <c r="J327" s="26"/>
      <c r="K327"/>
      <c r="L327"/>
      <c r="M327"/>
      <c r="N327"/>
      <c r="O327"/>
      <c r="R327" s="43"/>
      <c r="S327" s="43"/>
      <c r="T327"/>
      <c r="U327"/>
      <c r="V327"/>
      <c r="W327"/>
      <c r="X327" s="75"/>
      <c r="Y327" s="75"/>
      <c r="Z327" s="31"/>
      <c r="AA327"/>
      <c r="AB327"/>
      <c r="AC327"/>
      <c r="AD327" s="52"/>
      <c r="AE327"/>
      <c r="AF327" s="52"/>
      <c r="AG327"/>
      <c r="AH327" s="10"/>
    </row>
    <row r="328" spans="1:34" s="21" customFormat="1" x14ac:dyDescent="0.25">
      <c r="A328"/>
      <c r="B328"/>
      <c r="C328"/>
      <c r="D328" s="13"/>
      <c r="E328"/>
      <c r="F328" s="52"/>
      <c r="G328"/>
      <c r="H328"/>
      <c r="I328"/>
      <c r="J328" s="26"/>
      <c r="K328"/>
      <c r="L328"/>
      <c r="M328"/>
      <c r="N328"/>
      <c r="O328"/>
      <c r="R328" s="43"/>
      <c r="S328" s="43"/>
      <c r="T328"/>
      <c r="U328"/>
      <c r="V328"/>
      <c r="W328"/>
      <c r="X328" s="75"/>
      <c r="Y328" s="75"/>
      <c r="Z328" s="31"/>
      <c r="AA328"/>
      <c r="AB328"/>
      <c r="AC328"/>
      <c r="AD328" s="52"/>
      <c r="AE328"/>
      <c r="AF328" s="52"/>
      <c r="AG328"/>
      <c r="AH328" s="10"/>
    </row>
    <row r="329" spans="1:34" s="21" customFormat="1" x14ac:dyDescent="0.25">
      <c r="A329"/>
      <c r="B329"/>
      <c r="C329"/>
      <c r="D329" s="13"/>
      <c r="E329"/>
      <c r="F329" s="52"/>
      <c r="G329"/>
      <c r="H329"/>
      <c r="I329"/>
      <c r="J329" s="26"/>
      <c r="K329"/>
      <c r="L329"/>
      <c r="M329"/>
      <c r="N329"/>
      <c r="O329"/>
      <c r="R329" s="43"/>
      <c r="S329" s="43"/>
      <c r="T329"/>
      <c r="U329"/>
      <c r="V329"/>
      <c r="W329"/>
      <c r="X329" s="75"/>
      <c r="Y329" s="75"/>
      <c r="Z329" s="31"/>
      <c r="AA329"/>
      <c r="AB329"/>
      <c r="AC329"/>
      <c r="AD329" s="52"/>
      <c r="AE329"/>
      <c r="AF329" s="52"/>
      <c r="AG329"/>
      <c r="AH329" s="10"/>
    </row>
    <row r="330" spans="1:34" s="21" customFormat="1" x14ac:dyDescent="0.25">
      <c r="A330"/>
      <c r="B330"/>
      <c r="C330"/>
      <c r="D330" s="13"/>
      <c r="E330"/>
      <c r="F330" s="52"/>
      <c r="G330"/>
      <c r="H330"/>
      <c r="I330"/>
      <c r="J330" s="26"/>
      <c r="K330"/>
      <c r="L330"/>
      <c r="M330"/>
      <c r="N330"/>
      <c r="O330"/>
      <c r="R330" s="43"/>
      <c r="S330" s="43"/>
      <c r="T330"/>
      <c r="U330"/>
      <c r="V330"/>
      <c r="W330"/>
      <c r="X330" s="75"/>
      <c r="Y330" s="75"/>
      <c r="Z330" s="31"/>
      <c r="AA330"/>
      <c r="AB330"/>
      <c r="AC330"/>
      <c r="AD330" s="52"/>
      <c r="AE330"/>
      <c r="AF330" s="52"/>
      <c r="AG330"/>
      <c r="AH330" s="10"/>
    </row>
    <row r="331" spans="1:34" s="21" customFormat="1" x14ac:dyDescent="0.25">
      <c r="A331"/>
      <c r="B331"/>
      <c r="C331"/>
      <c r="D331" s="13"/>
      <c r="E331"/>
      <c r="F331" s="52"/>
      <c r="G331"/>
      <c r="H331"/>
      <c r="I331"/>
      <c r="J331" s="26"/>
      <c r="K331"/>
      <c r="L331"/>
      <c r="M331"/>
      <c r="N331"/>
      <c r="O331"/>
      <c r="R331" s="43"/>
      <c r="S331" s="43"/>
      <c r="T331"/>
      <c r="U331"/>
      <c r="V331"/>
      <c r="W331"/>
      <c r="X331" s="75"/>
      <c r="Y331" s="75"/>
      <c r="Z331" s="31"/>
      <c r="AA331"/>
      <c r="AB331"/>
      <c r="AC331"/>
      <c r="AD331" s="52"/>
      <c r="AE331"/>
      <c r="AF331" s="52"/>
      <c r="AG331"/>
      <c r="AH331" s="10"/>
    </row>
    <row r="332" spans="1:34" s="21" customFormat="1" x14ac:dyDescent="0.25">
      <c r="A332"/>
      <c r="B332"/>
      <c r="C332"/>
      <c r="D332" s="13"/>
      <c r="E332"/>
      <c r="F332" s="52"/>
      <c r="G332"/>
      <c r="H332"/>
      <c r="I332"/>
      <c r="J332" s="26"/>
      <c r="K332"/>
      <c r="L332"/>
      <c r="M332"/>
      <c r="N332"/>
      <c r="O332"/>
      <c r="R332" s="43"/>
      <c r="S332" s="43"/>
      <c r="T332"/>
      <c r="U332"/>
      <c r="V332"/>
      <c r="W332"/>
      <c r="X332" s="75"/>
      <c r="Y332" s="75"/>
      <c r="Z332" s="31"/>
      <c r="AA332"/>
      <c r="AB332"/>
      <c r="AC332"/>
      <c r="AD332" s="52"/>
      <c r="AE332"/>
      <c r="AF332" s="52"/>
      <c r="AG332"/>
      <c r="AH332" s="10"/>
    </row>
    <row r="333" spans="1:34" s="21" customFormat="1" x14ac:dyDescent="0.25">
      <c r="A333"/>
      <c r="B333"/>
      <c r="C333"/>
      <c r="D333" s="13"/>
      <c r="E333"/>
      <c r="F333" s="52"/>
      <c r="G333"/>
      <c r="H333"/>
      <c r="I333"/>
      <c r="J333" s="26"/>
      <c r="K333"/>
      <c r="L333"/>
      <c r="M333"/>
      <c r="N333"/>
      <c r="O333"/>
      <c r="R333" s="43"/>
      <c r="S333" s="43"/>
      <c r="T333"/>
      <c r="U333"/>
      <c r="V333"/>
      <c r="W333"/>
      <c r="X333" s="75"/>
      <c r="Y333" s="75"/>
      <c r="Z333" s="31"/>
      <c r="AA333"/>
      <c r="AB333"/>
      <c r="AC333"/>
      <c r="AD333" s="52"/>
      <c r="AE333"/>
      <c r="AF333" s="52"/>
      <c r="AG333"/>
      <c r="AH333" s="10"/>
    </row>
    <row r="334" spans="1:34" s="21" customFormat="1" x14ac:dyDescent="0.25">
      <c r="A334"/>
      <c r="B334"/>
      <c r="C334"/>
      <c r="D334" s="13"/>
      <c r="E334"/>
      <c r="F334" s="52"/>
      <c r="G334"/>
      <c r="H334"/>
      <c r="I334"/>
      <c r="J334" s="26"/>
      <c r="K334"/>
      <c r="L334"/>
      <c r="M334"/>
      <c r="N334"/>
      <c r="O334"/>
      <c r="R334" s="43"/>
      <c r="S334" s="43"/>
      <c r="T334"/>
      <c r="U334"/>
      <c r="V334"/>
      <c r="W334"/>
      <c r="X334" s="75"/>
      <c r="Y334" s="75"/>
      <c r="Z334" s="31"/>
      <c r="AA334"/>
      <c r="AB334"/>
      <c r="AC334"/>
      <c r="AD334" s="52"/>
      <c r="AE334"/>
      <c r="AF334" s="52"/>
      <c r="AG334"/>
      <c r="AH334" s="10"/>
    </row>
    <row r="335" spans="1:34" s="21" customFormat="1" x14ac:dyDescent="0.25">
      <c r="A335"/>
      <c r="B335"/>
      <c r="C335"/>
      <c r="D335" s="13"/>
      <c r="E335"/>
      <c r="F335" s="52"/>
      <c r="G335"/>
      <c r="H335"/>
      <c r="I335"/>
      <c r="J335" s="26"/>
      <c r="K335"/>
      <c r="L335"/>
      <c r="M335"/>
      <c r="N335"/>
      <c r="O335"/>
      <c r="R335" s="43"/>
      <c r="S335" s="43"/>
      <c r="T335"/>
      <c r="U335"/>
      <c r="V335"/>
      <c r="W335"/>
      <c r="X335" s="75"/>
      <c r="Y335" s="75"/>
      <c r="Z335" s="31"/>
      <c r="AA335"/>
      <c r="AB335"/>
      <c r="AC335"/>
      <c r="AD335" s="52"/>
      <c r="AE335"/>
      <c r="AF335" s="52"/>
      <c r="AG335"/>
      <c r="AH335" s="10"/>
    </row>
    <row r="336" spans="1:34" s="21" customFormat="1" x14ac:dyDescent="0.25">
      <c r="A336"/>
      <c r="B336"/>
      <c r="C336"/>
      <c r="D336" s="13"/>
      <c r="E336"/>
      <c r="F336" s="52"/>
      <c r="G336"/>
      <c r="H336"/>
      <c r="I336"/>
      <c r="J336" s="26"/>
      <c r="K336"/>
      <c r="L336"/>
      <c r="M336"/>
      <c r="N336"/>
      <c r="O336"/>
      <c r="R336" s="43"/>
      <c r="S336" s="43"/>
      <c r="T336"/>
      <c r="U336"/>
      <c r="V336"/>
      <c r="W336"/>
      <c r="X336" s="75"/>
      <c r="Y336" s="75"/>
      <c r="Z336" s="31"/>
      <c r="AA336"/>
      <c r="AB336"/>
      <c r="AC336"/>
      <c r="AD336" s="52"/>
      <c r="AE336"/>
      <c r="AF336" s="52"/>
      <c r="AG336"/>
      <c r="AH336" s="10"/>
    </row>
    <row r="337" spans="1:34" s="21" customFormat="1" x14ac:dyDescent="0.25">
      <c r="A337"/>
      <c r="B337"/>
      <c r="C337"/>
      <c r="D337" s="13"/>
      <c r="E337"/>
      <c r="F337" s="52"/>
      <c r="G337"/>
      <c r="H337"/>
      <c r="I337"/>
      <c r="J337" s="26"/>
      <c r="K337"/>
      <c r="L337"/>
      <c r="M337"/>
      <c r="N337"/>
      <c r="O337"/>
      <c r="R337" s="43"/>
      <c r="S337" s="43"/>
      <c r="T337"/>
      <c r="U337"/>
      <c r="V337"/>
      <c r="W337"/>
      <c r="X337" s="75"/>
      <c r="Y337" s="75"/>
      <c r="Z337" s="31"/>
      <c r="AA337"/>
      <c r="AB337"/>
      <c r="AC337"/>
      <c r="AD337" s="52"/>
      <c r="AE337"/>
      <c r="AF337" s="52"/>
      <c r="AG337"/>
      <c r="AH337" s="10"/>
    </row>
    <row r="338" spans="1:34" s="21" customFormat="1" x14ac:dyDescent="0.25">
      <c r="A338"/>
      <c r="B338"/>
      <c r="C338"/>
      <c r="D338" s="13"/>
      <c r="E338"/>
      <c r="F338" s="52"/>
      <c r="G338"/>
      <c r="H338"/>
      <c r="I338"/>
      <c r="J338" s="26"/>
      <c r="K338"/>
      <c r="L338"/>
      <c r="M338"/>
      <c r="N338"/>
      <c r="O338"/>
      <c r="R338" s="43"/>
      <c r="S338" s="43"/>
      <c r="T338"/>
      <c r="U338"/>
      <c r="V338"/>
      <c r="W338"/>
      <c r="X338" s="75"/>
      <c r="Y338" s="75"/>
      <c r="Z338" s="31"/>
      <c r="AA338"/>
      <c r="AB338"/>
      <c r="AC338"/>
      <c r="AD338" s="52"/>
      <c r="AE338"/>
      <c r="AF338" s="52"/>
      <c r="AG338"/>
      <c r="AH338" s="10"/>
    </row>
    <row r="339" spans="1:34" s="21" customFormat="1" x14ac:dyDescent="0.25">
      <c r="A339"/>
      <c r="B339"/>
      <c r="C339"/>
      <c r="D339" s="13"/>
      <c r="E339"/>
      <c r="F339" s="52"/>
      <c r="G339"/>
      <c r="H339"/>
      <c r="I339"/>
      <c r="J339" s="26"/>
      <c r="K339"/>
      <c r="L339"/>
      <c r="M339"/>
      <c r="N339"/>
      <c r="O339"/>
      <c r="R339" s="43"/>
      <c r="S339" s="43"/>
      <c r="T339"/>
      <c r="U339"/>
      <c r="V339"/>
      <c r="W339"/>
      <c r="X339" s="75"/>
      <c r="Y339" s="75"/>
      <c r="Z339" s="31"/>
      <c r="AA339"/>
      <c r="AB339"/>
      <c r="AC339"/>
      <c r="AD339" s="52"/>
      <c r="AE339"/>
      <c r="AF339" s="52"/>
      <c r="AG339"/>
      <c r="AH339" s="10"/>
    </row>
    <row r="340" spans="1:34" s="21" customFormat="1" x14ac:dyDescent="0.25">
      <c r="A340"/>
      <c r="B340"/>
      <c r="C340"/>
      <c r="D340" s="13"/>
      <c r="E340"/>
      <c r="F340" s="52"/>
      <c r="G340"/>
      <c r="H340"/>
      <c r="I340"/>
      <c r="J340" s="26"/>
      <c r="K340"/>
      <c r="L340"/>
      <c r="M340"/>
      <c r="N340"/>
      <c r="O340"/>
      <c r="R340" s="43"/>
      <c r="S340" s="43"/>
      <c r="T340"/>
      <c r="U340"/>
      <c r="V340"/>
      <c r="W340"/>
      <c r="X340" s="75"/>
      <c r="Y340" s="75"/>
      <c r="Z340" s="31"/>
      <c r="AA340"/>
      <c r="AB340"/>
      <c r="AC340"/>
      <c r="AD340" s="52"/>
      <c r="AE340"/>
      <c r="AF340" s="52"/>
      <c r="AG340"/>
      <c r="AH340" s="10"/>
    </row>
    <row r="341" spans="1:34" s="21" customFormat="1" x14ac:dyDescent="0.25">
      <c r="A341"/>
      <c r="B341"/>
      <c r="C341"/>
      <c r="D341" s="13"/>
      <c r="E341"/>
      <c r="F341" s="52"/>
      <c r="G341"/>
      <c r="H341"/>
      <c r="I341"/>
      <c r="J341" s="26"/>
      <c r="K341"/>
      <c r="L341"/>
      <c r="M341"/>
      <c r="N341"/>
      <c r="O341"/>
      <c r="R341" s="43"/>
      <c r="S341" s="43"/>
      <c r="T341"/>
      <c r="U341"/>
      <c r="V341"/>
      <c r="W341"/>
      <c r="X341" s="75"/>
      <c r="Y341" s="75"/>
      <c r="Z341" s="31"/>
      <c r="AA341"/>
      <c r="AB341"/>
      <c r="AC341"/>
      <c r="AD341" s="52"/>
      <c r="AE341"/>
      <c r="AF341" s="52"/>
      <c r="AG341"/>
      <c r="AH341" s="10"/>
    </row>
    <row r="342" spans="1:34" s="21" customFormat="1" x14ac:dyDescent="0.25">
      <c r="A342"/>
      <c r="B342"/>
      <c r="C342"/>
      <c r="D342" s="13"/>
      <c r="E342"/>
      <c r="F342" s="52"/>
      <c r="G342"/>
      <c r="H342"/>
      <c r="I342"/>
      <c r="J342" s="26"/>
      <c r="K342"/>
      <c r="L342"/>
      <c r="M342"/>
      <c r="N342"/>
      <c r="O342"/>
      <c r="R342" s="43"/>
      <c r="S342" s="43"/>
      <c r="T342"/>
      <c r="U342"/>
      <c r="V342"/>
      <c r="W342"/>
      <c r="X342" s="75"/>
      <c r="Y342" s="75"/>
      <c r="Z342" s="31"/>
      <c r="AA342"/>
      <c r="AB342"/>
      <c r="AC342"/>
      <c r="AD342" s="52"/>
      <c r="AE342"/>
      <c r="AF342" s="52"/>
      <c r="AG342"/>
      <c r="AH342" s="10"/>
    </row>
    <row r="343" spans="1:34" s="21" customFormat="1" x14ac:dyDescent="0.25">
      <c r="A343"/>
      <c r="B343"/>
      <c r="C343"/>
      <c r="D343" s="13"/>
      <c r="E343"/>
      <c r="F343" s="52"/>
      <c r="G343"/>
      <c r="H343"/>
      <c r="I343"/>
      <c r="J343" s="26"/>
      <c r="K343"/>
      <c r="L343"/>
      <c r="M343"/>
      <c r="N343"/>
      <c r="O343"/>
      <c r="R343" s="43"/>
      <c r="S343" s="43"/>
      <c r="T343"/>
      <c r="U343"/>
      <c r="V343"/>
      <c r="W343"/>
      <c r="X343" s="75"/>
      <c r="Y343" s="75"/>
      <c r="Z343" s="31"/>
      <c r="AA343"/>
      <c r="AB343"/>
      <c r="AC343"/>
      <c r="AD343" s="52"/>
      <c r="AE343"/>
      <c r="AF343" s="52"/>
      <c r="AG343"/>
      <c r="AH343" s="10"/>
    </row>
    <row r="344" spans="1:34" s="21" customFormat="1" x14ac:dyDescent="0.25">
      <c r="A344"/>
      <c r="B344"/>
      <c r="C344"/>
      <c r="D344" s="13"/>
      <c r="E344"/>
      <c r="F344" s="52"/>
      <c r="G344"/>
      <c r="H344"/>
      <c r="I344"/>
      <c r="J344" s="26"/>
      <c r="K344"/>
      <c r="L344"/>
      <c r="M344"/>
      <c r="N344"/>
      <c r="O344"/>
      <c r="R344" s="43"/>
      <c r="S344" s="43"/>
      <c r="T344"/>
      <c r="U344"/>
      <c r="V344"/>
      <c r="W344"/>
      <c r="X344" s="75"/>
      <c r="Y344" s="75"/>
      <c r="Z344" s="31"/>
      <c r="AA344"/>
      <c r="AB344"/>
      <c r="AC344"/>
      <c r="AD344" s="52"/>
      <c r="AE344"/>
      <c r="AF344" s="52"/>
      <c r="AG344"/>
      <c r="AH344" s="10"/>
    </row>
    <row r="345" spans="1:34" s="21" customFormat="1" x14ac:dyDescent="0.25">
      <c r="A345"/>
      <c r="B345"/>
      <c r="C345"/>
      <c r="D345" s="13"/>
      <c r="E345"/>
      <c r="F345" s="52"/>
      <c r="G345"/>
      <c r="H345"/>
      <c r="I345"/>
      <c r="J345" s="26"/>
      <c r="K345"/>
      <c r="L345"/>
      <c r="M345"/>
      <c r="N345"/>
      <c r="O345"/>
      <c r="R345" s="43"/>
      <c r="S345" s="43"/>
      <c r="T345"/>
      <c r="U345"/>
      <c r="V345"/>
      <c r="W345"/>
      <c r="X345" s="75"/>
      <c r="Y345" s="75"/>
      <c r="Z345" s="31"/>
      <c r="AA345"/>
      <c r="AB345"/>
      <c r="AC345"/>
      <c r="AD345" s="52"/>
      <c r="AE345"/>
      <c r="AF345" s="52"/>
      <c r="AG345"/>
      <c r="AH345" s="10"/>
    </row>
    <row r="346" spans="1:34" s="21" customFormat="1" x14ac:dyDescent="0.25">
      <c r="A346"/>
      <c r="B346"/>
      <c r="C346"/>
      <c r="D346" s="13"/>
      <c r="E346"/>
      <c r="F346" s="52"/>
      <c r="G346"/>
      <c r="H346"/>
      <c r="I346"/>
      <c r="J346" s="26"/>
      <c r="K346"/>
      <c r="L346"/>
      <c r="M346"/>
      <c r="N346"/>
      <c r="O346"/>
      <c r="R346" s="43"/>
      <c r="S346" s="43"/>
      <c r="T346"/>
      <c r="U346"/>
      <c r="V346"/>
      <c r="W346"/>
      <c r="X346" s="75"/>
      <c r="Y346" s="75"/>
      <c r="Z346" s="31"/>
      <c r="AA346"/>
      <c r="AB346"/>
      <c r="AC346"/>
      <c r="AD346" s="52"/>
      <c r="AE346"/>
      <c r="AF346" s="52"/>
      <c r="AG346"/>
      <c r="AH346" s="10"/>
    </row>
    <row r="347" spans="1:34" s="21" customFormat="1" x14ac:dyDescent="0.25">
      <c r="A347"/>
      <c r="B347"/>
      <c r="C347"/>
      <c r="D347" s="13"/>
      <c r="E347"/>
      <c r="F347" s="52"/>
      <c r="G347"/>
      <c r="H347"/>
      <c r="I347"/>
      <c r="J347" s="26"/>
      <c r="K347"/>
      <c r="L347"/>
      <c r="M347"/>
      <c r="N347"/>
      <c r="O347"/>
      <c r="R347" s="43"/>
      <c r="S347" s="43"/>
      <c r="T347"/>
      <c r="U347"/>
      <c r="V347"/>
      <c r="W347"/>
      <c r="X347" s="75"/>
      <c r="Y347" s="75"/>
      <c r="Z347" s="31"/>
      <c r="AA347"/>
      <c r="AB347"/>
      <c r="AC347"/>
      <c r="AD347" s="52"/>
      <c r="AE347"/>
      <c r="AF347" s="52"/>
      <c r="AG347"/>
      <c r="AH347" s="10"/>
    </row>
    <row r="348" spans="1:34" s="21" customFormat="1" x14ac:dyDescent="0.25">
      <c r="A348"/>
      <c r="B348"/>
      <c r="C348"/>
      <c r="D348" s="13"/>
      <c r="E348"/>
      <c r="F348" s="52"/>
      <c r="G348"/>
      <c r="H348"/>
      <c r="I348"/>
      <c r="J348" s="26"/>
      <c r="K348"/>
      <c r="L348"/>
      <c r="M348"/>
      <c r="N348"/>
      <c r="O348"/>
      <c r="R348" s="43"/>
      <c r="S348" s="43"/>
      <c r="T348"/>
      <c r="U348"/>
      <c r="V348"/>
      <c r="W348"/>
      <c r="X348" s="75"/>
      <c r="Y348" s="75"/>
      <c r="Z348" s="31"/>
      <c r="AA348"/>
      <c r="AB348"/>
      <c r="AC348"/>
      <c r="AD348" s="52"/>
      <c r="AE348"/>
      <c r="AF348" s="52"/>
      <c r="AG348"/>
      <c r="AH348" s="10"/>
    </row>
    <row r="349" spans="1:34" s="21" customFormat="1" x14ac:dyDescent="0.25">
      <c r="A349"/>
      <c r="B349"/>
      <c r="C349"/>
      <c r="D349" s="13"/>
      <c r="E349"/>
      <c r="F349" s="52"/>
      <c r="G349"/>
      <c r="H349"/>
      <c r="I349"/>
      <c r="J349" s="26"/>
      <c r="K349"/>
      <c r="L349"/>
      <c r="M349"/>
      <c r="N349"/>
      <c r="O349"/>
      <c r="R349" s="43"/>
      <c r="S349" s="43"/>
      <c r="T349"/>
      <c r="U349"/>
      <c r="V349"/>
      <c r="W349"/>
      <c r="X349" s="75"/>
      <c r="Y349" s="75"/>
      <c r="Z349" s="31"/>
      <c r="AA349"/>
      <c r="AB349"/>
      <c r="AC349"/>
      <c r="AD349" s="52"/>
      <c r="AE349"/>
      <c r="AF349" s="52"/>
      <c r="AG349"/>
      <c r="AH349" s="10"/>
    </row>
    <row r="350" spans="1:34" s="21" customFormat="1" x14ac:dyDescent="0.25">
      <c r="A350"/>
      <c r="B350"/>
      <c r="C350"/>
      <c r="D350" s="13"/>
      <c r="E350"/>
      <c r="F350" s="52"/>
      <c r="G350"/>
      <c r="H350"/>
      <c r="I350"/>
      <c r="J350" s="26"/>
      <c r="K350"/>
      <c r="L350"/>
      <c r="M350"/>
      <c r="N350"/>
      <c r="O350"/>
      <c r="R350" s="43"/>
      <c r="S350" s="43"/>
      <c r="T350"/>
      <c r="U350"/>
      <c r="V350"/>
      <c r="W350"/>
      <c r="X350" s="75"/>
      <c r="Y350" s="75"/>
      <c r="Z350" s="31"/>
      <c r="AA350"/>
      <c r="AB350"/>
      <c r="AC350"/>
      <c r="AD350" s="52"/>
      <c r="AE350"/>
      <c r="AF350" s="52"/>
      <c r="AG350"/>
      <c r="AH350" s="10"/>
    </row>
    <row r="351" spans="1:34" s="21" customFormat="1" x14ac:dyDescent="0.25">
      <c r="A351"/>
      <c r="B351"/>
      <c r="C351"/>
      <c r="D351" s="13"/>
      <c r="E351"/>
      <c r="F351" s="52"/>
      <c r="G351"/>
      <c r="H351"/>
      <c r="I351"/>
      <c r="J351" s="26"/>
      <c r="K351"/>
      <c r="L351"/>
      <c r="M351"/>
      <c r="N351"/>
      <c r="O351"/>
      <c r="R351" s="43"/>
      <c r="S351" s="43"/>
      <c r="T351"/>
      <c r="U351"/>
      <c r="V351"/>
      <c r="W351"/>
      <c r="X351" s="75"/>
      <c r="Y351" s="75"/>
      <c r="Z351" s="31"/>
      <c r="AA351"/>
      <c r="AB351"/>
      <c r="AC351"/>
      <c r="AD351" s="52"/>
      <c r="AE351"/>
      <c r="AF351" s="52"/>
      <c r="AG351"/>
      <c r="AH351" s="10"/>
    </row>
    <row r="352" spans="1:34" s="21" customFormat="1" x14ac:dyDescent="0.25">
      <c r="A352"/>
      <c r="B352"/>
      <c r="C352"/>
      <c r="D352" s="13"/>
      <c r="E352"/>
      <c r="F352" s="52"/>
      <c r="G352"/>
      <c r="H352"/>
      <c r="I352"/>
      <c r="J352" s="26"/>
      <c r="K352"/>
      <c r="L352"/>
      <c r="M352"/>
      <c r="N352"/>
      <c r="O352"/>
      <c r="R352" s="43"/>
      <c r="S352" s="43"/>
      <c r="T352"/>
      <c r="U352"/>
      <c r="V352"/>
      <c r="W352"/>
      <c r="X352" s="75"/>
      <c r="Y352" s="75"/>
      <c r="Z352" s="31"/>
      <c r="AA352"/>
      <c r="AB352"/>
      <c r="AC352"/>
      <c r="AD352" s="52"/>
      <c r="AE352"/>
      <c r="AF352" s="52"/>
      <c r="AG352"/>
      <c r="AH352" s="10"/>
    </row>
    <row r="353" spans="1:34" s="21" customFormat="1" x14ac:dyDescent="0.25">
      <c r="A353"/>
      <c r="B353"/>
      <c r="C353"/>
      <c r="D353" s="13"/>
      <c r="E353"/>
      <c r="F353" s="52"/>
      <c r="G353"/>
      <c r="H353"/>
      <c r="I353"/>
      <c r="J353" s="26"/>
      <c r="K353"/>
      <c r="L353"/>
      <c r="M353"/>
      <c r="N353"/>
      <c r="O353"/>
      <c r="R353" s="43"/>
      <c r="S353" s="43"/>
      <c r="T353"/>
      <c r="U353"/>
      <c r="V353"/>
      <c r="W353"/>
      <c r="X353" s="75"/>
      <c r="Y353" s="75"/>
      <c r="Z353" s="31"/>
      <c r="AA353"/>
      <c r="AB353"/>
      <c r="AC353"/>
      <c r="AD353" s="52"/>
      <c r="AE353"/>
      <c r="AF353" s="52"/>
      <c r="AG353"/>
      <c r="AH353" s="10"/>
    </row>
    <row r="354" spans="1:34" s="21" customFormat="1" x14ac:dyDescent="0.25">
      <c r="A354"/>
      <c r="B354"/>
      <c r="C354"/>
      <c r="D354" s="13"/>
      <c r="E354"/>
      <c r="F354" s="52"/>
      <c r="G354"/>
      <c r="H354"/>
      <c r="I354"/>
      <c r="J354" s="26"/>
      <c r="K354"/>
      <c r="L354"/>
      <c r="M354"/>
      <c r="N354"/>
      <c r="O354"/>
      <c r="R354" s="43"/>
      <c r="S354" s="43"/>
      <c r="T354"/>
      <c r="U354"/>
      <c r="V354"/>
      <c r="W354"/>
      <c r="X354" s="75"/>
      <c r="Y354" s="75"/>
      <c r="Z354" s="31"/>
      <c r="AA354"/>
      <c r="AB354"/>
      <c r="AC354"/>
      <c r="AD354" s="52"/>
      <c r="AE354"/>
      <c r="AF354" s="52"/>
      <c r="AG354"/>
      <c r="AH354" s="10"/>
    </row>
    <row r="355" spans="1:34" s="21" customFormat="1" x14ac:dyDescent="0.25">
      <c r="A355"/>
      <c r="B355"/>
      <c r="C355"/>
      <c r="D355" s="13"/>
      <c r="E355"/>
      <c r="F355" s="52"/>
      <c r="G355"/>
      <c r="H355"/>
      <c r="I355"/>
      <c r="J355" s="26"/>
      <c r="K355"/>
      <c r="L355"/>
      <c r="M355"/>
      <c r="N355"/>
      <c r="O355"/>
      <c r="R355" s="43"/>
      <c r="S355" s="43"/>
      <c r="T355"/>
      <c r="U355"/>
      <c r="V355"/>
      <c r="W355"/>
      <c r="X355" s="75"/>
      <c r="Y355" s="75"/>
      <c r="Z355" s="31"/>
      <c r="AA355"/>
      <c r="AB355"/>
      <c r="AC355"/>
      <c r="AD355" s="52"/>
      <c r="AE355"/>
      <c r="AF355" s="52"/>
      <c r="AG355"/>
      <c r="AH355" s="10"/>
    </row>
    <row r="356" spans="1:34" s="21" customFormat="1" x14ac:dyDescent="0.25">
      <c r="A356"/>
      <c r="B356"/>
      <c r="C356"/>
      <c r="D356" s="13"/>
      <c r="E356"/>
      <c r="F356" s="52"/>
      <c r="G356"/>
      <c r="H356"/>
      <c r="I356"/>
      <c r="J356" s="26"/>
      <c r="K356"/>
      <c r="L356"/>
      <c r="M356"/>
      <c r="N356"/>
      <c r="O356"/>
      <c r="R356" s="43"/>
      <c r="S356" s="43"/>
      <c r="T356"/>
      <c r="U356"/>
      <c r="V356"/>
      <c r="W356"/>
      <c r="X356" s="75"/>
      <c r="Y356" s="75"/>
      <c r="Z356" s="31"/>
      <c r="AA356"/>
      <c r="AB356"/>
      <c r="AC356"/>
      <c r="AD356" s="52"/>
      <c r="AE356"/>
      <c r="AF356" s="52"/>
      <c r="AG356"/>
      <c r="AH356" s="10"/>
    </row>
    <row r="357" spans="1:34" s="21" customFormat="1" x14ac:dyDescent="0.25">
      <c r="A357"/>
      <c r="B357"/>
      <c r="C357"/>
      <c r="D357" s="13"/>
      <c r="E357"/>
      <c r="F357" s="52"/>
      <c r="G357"/>
      <c r="H357"/>
      <c r="I357"/>
      <c r="J357" s="26"/>
      <c r="K357"/>
      <c r="L357"/>
      <c r="M357"/>
      <c r="N357"/>
      <c r="O357"/>
      <c r="R357" s="43"/>
      <c r="S357" s="43"/>
      <c r="T357"/>
      <c r="U357"/>
      <c r="V357"/>
      <c r="W357"/>
      <c r="X357" s="75"/>
      <c r="Y357" s="75"/>
      <c r="Z357" s="31"/>
      <c r="AA357"/>
      <c r="AB357"/>
      <c r="AC357"/>
      <c r="AD357" s="52"/>
      <c r="AE357"/>
      <c r="AF357" s="52"/>
      <c r="AG357"/>
      <c r="AH357" s="10"/>
    </row>
    <row r="358" spans="1:34" s="21" customFormat="1" x14ac:dyDescent="0.25">
      <c r="A358"/>
      <c r="B358"/>
      <c r="C358"/>
      <c r="D358" s="13"/>
      <c r="E358"/>
      <c r="F358" s="52"/>
      <c r="G358"/>
      <c r="H358"/>
      <c r="I358"/>
      <c r="J358" s="26"/>
      <c r="K358"/>
      <c r="L358"/>
      <c r="M358"/>
      <c r="N358"/>
      <c r="O358"/>
      <c r="R358" s="43"/>
      <c r="S358" s="43"/>
      <c r="T358"/>
      <c r="U358"/>
      <c r="V358"/>
      <c r="W358"/>
      <c r="X358" s="75"/>
      <c r="Y358" s="75"/>
      <c r="Z358" s="31"/>
      <c r="AA358"/>
      <c r="AB358"/>
      <c r="AC358"/>
      <c r="AD358" s="52"/>
      <c r="AE358"/>
      <c r="AF358" s="52"/>
      <c r="AG358"/>
      <c r="AH358" s="10"/>
    </row>
    <row r="359" spans="1:34" s="21" customFormat="1" x14ac:dyDescent="0.25">
      <c r="A359"/>
      <c r="B359"/>
      <c r="C359"/>
      <c r="D359" s="13"/>
      <c r="E359"/>
      <c r="F359" s="52"/>
      <c r="G359"/>
      <c r="H359"/>
      <c r="I359"/>
      <c r="J359" s="26"/>
      <c r="K359"/>
      <c r="L359"/>
      <c r="M359"/>
      <c r="N359"/>
      <c r="O359"/>
      <c r="R359" s="43"/>
      <c r="S359" s="43"/>
      <c r="T359"/>
      <c r="U359"/>
      <c r="V359"/>
      <c r="W359"/>
      <c r="X359" s="75"/>
      <c r="Y359" s="75"/>
      <c r="Z359" s="31"/>
      <c r="AA359"/>
      <c r="AB359"/>
      <c r="AC359"/>
      <c r="AD359" s="52"/>
      <c r="AE359"/>
      <c r="AF359" s="52"/>
      <c r="AG359"/>
      <c r="AH359" s="10"/>
    </row>
    <row r="360" spans="1:34" s="21" customFormat="1" x14ac:dyDescent="0.25">
      <c r="A360"/>
      <c r="B360"/>
      <c r="C360"/>
      <c r="D360" s="13"/>
      <c r="E360"/>
      <c r="F360" s="52"/>
      <c r="G360"/>
      <c r="H360"/>
      <c r="I360"/>
      <c r="J360" s="26"/>
      <c r="K360"/>
      <c r="L360"/>
      <c r="M360"/>
      <c r="N360"/>
      <c r="O360"/>
      <c r="R360" s="43"/>
      <c r="S360" s="43"/>
      <c r="T360"/>
      <c r="U360"/>
      <c r="V360"/>
      <c r="W360"/>
      <c r="X360" s="75"/>
      <c r="Y360" s="75"/>
      <c r="Z360" s="31"/>
      <c r="AA360"/>
      <c r="AB360"/>
      <c r="AC360"/>
      <c r="AD360" s="52"/>
      <c r="AE360"/>
      <c r="AF360" s="52"/>
      <c r="AG360"/>
      <c r="AH360" s="10"/>
    </row>
    <row r="361" spans="1:34" s="21" customFormat="1" x14ac:dyDescent="0.25">
      <c r="A361"/>
      <c r="B361"/>
      <c r="C361"/>
      <c r="D361" s="13"/>
      <c r="E361"/>
      <c r="F361" s="52"/>
      <c r="G361"/>
      <c r="H361"/>
      <c r="I361"/>
      <c r="J361" s="26"/>
      <c r="K361"/>
      <c r="L361"/>
      <c r="M361"/>
      <c r="N361"/>
      <c r="O361"/>
      <c r="R361" s="43"/>
      <c r="S361" s="43"/>
      <c r="T361"/>
      <c r="U361"/>
      <c r="V361"/>
      <c r="W361"/>
      <c r="X361" s="75"/>
      <c r="Y361" s="75"/>
      <c r="Z361" s="31"/>
      <c r="AA361"/>
      <c r="AB361"/>
      <c r="AC361"/>
      <c r="AD361" s="52"/>
      <c r="AE361"/>
      <c r="AF361" s="52"/>
      <c r="AG361"/>
      <c r="AH361" s="10"/>
    </row>
    <row r="362" spans="1:34" s="21" customFormat="1" x14ac:dyDescent="0.25">
      <c r="A362"/>
      <c r="B362"/>
      <c r="C362"/>
      <c r="D362" s="13"/>
      <c r="E362"/>
      <c r="F362" s="52"/>
      <c r="G362"/>
      <c r="H362"/>
      <c r="I362"/>
      <c r="J362" s="26"/>
      <c r="K362"/>
      <c r="L362"/>
      <c r="M362"/>
      <c r="N362"/>
      <c r="O362"/>
      <c r="R362" s="43"/>
      <c r="S362" s="43"/>
      <c r="T362"/>
      <c r="U362"/>
      <c r="V362"/>
      <c r="W362"/>
      <c r="X362" s="75"/>
      <c r="Y362" s="75"/>
      <c r="Z362" s="31"/>
      <c r="AA362"/>
      <c r="AB362"/>
      <c r="AC362"/>
      <c r="AD362" s="52"/>
      <c r="AE362"/>
      <c r="AF362" s="52"/>
      <c r="AG362"/>
      <c r="AH362" s="10"/>
    </row>
    <row r="363" spans="1:34" s="21" customFormat="1" x14ac:dyDescent="0.25">
      <c r="A363"/>
      <c r="B363"/>
      <c r="C363"/>
      <c r="D363" s="13"/>
      <c r="E363"/>
      <c r="F363" s="52"/>
      <c r="G363"/>
      <c r="H363"/>
      <c r="I363"/>
      <c r="J363" s="26"/>
      <c r="K363"/>
      <c r="L363"/>
      <c r="M363"/>
      <c r="N363"/>
      <c r="O363"/>
      <c r="R363" s="43"/>
      <c r="S363" s="43"/>
      <c r="T363"/>
      <c r="U363"/>
      <c r="V363"/>
      <c r="W363"/>
      <c r="X363" s="75"/>
      <c r="Y363" s="75"/>
      <c r="Z363" s="31"/>
      <c r="AA363"/>
      <c r="AB363"/>
      <c r="AC363"/>
      <c r="AD363" s="52"/>
      <c r="AE363"/>
      <c r="AF363" s="52"/>
      <c r="AG363"/>
      <c r="AH363" s="10"/>
    </row>
    <row r="364" spans="1:34" s="21" customFormat="1" x14ac:dyDescent="0.25">
      <c r="A364"/>
      <c r="B364"/>
      <c r="C364"/>
      <c r="D364" s="13"/>
      <c r="E364"/>
      <c r="F364" s="52"/>
      <c r="G364"/>
      <c r="H364"/>
      <c r="I364"/>
      <c r="J364" s="26"/>
      <c r="K364"/>
      <c r="L364"/>
      <c r="M364"/>
      <c r="N364"/>
      <c r="O364"/>
      <c r="R364" s="43"/>
      <c r="S364" s="43"/>
      <c r="T364"/>
      <c r="U364"/>
      <c r="V364"/>
      <c r="W364"/>
      <c r="X364" s="75"/>
      <c r="Y364" s="75"/>
      <c r="Z364" s="31"/>
      <c r="AA364"/>
      <c r="AB364"/>
      <c r="AC364"/>
      <c r="AD364" s="52"/>
      <c r="AE364"/>
      <c r="AF364" s="52"/>
      <c r="AG364"/>
      <c r="AH364" s="10"/>
    </row>
    <row r="365" spans="1:34" s="21" customFormat="1" x14ac:dyDescent="0.25">
      <c r="A365"/>
      <c r="B365"/>
      <c r="C365"/>
      <c r="D365" s="13"/>
      <c r="E365"/>
      <c r="F365" s="52"/>
      <c r="G365"/>
      <c r="H365"/>
      <c r="I365"/>
      <c r="J365" s="26"/>
      <c r="K365"/>
      <c r="L365"/>
      <c r="M365"/>
      <c r="N365"/>
      <c r="O365"/>
      <c r="R365" s="43"/>
      <c r="S365" s="43"/>
      <c r="T365"/>
      <c r="U365"/>
      <c r="V365"/>
      <c r="W365"/>
      <c r="X365" s="75"/>
      <c r="Y365" s="75"/>
      <c r="Z365" s="31"/>
      <c r="AA365"/>
      <c r="AB365"/>
      <c r="AC365"/>
      <c r="AD365" s="52"/>
      <c r="AE365"/>
      <c r="AF365" s="52"/>
      <c r="AG365"/>
      <c r="AH365" s="10"/>
    </row>
    <row r="366" spans="1:34" s="21" customFormat="1" x14ac:dyDescent="0.25">
      <c r="A366"/>
      <c r="B366"/>
      <c r="C366"/>
      <c r="D366" s="13"/>
      <c r="E366"/>
      <c r="F366" s="52"/>
      <c r="G366"/>
      <c r="H366"/>
      <c r="I366"/>
      <c r="J366" s="26"/>
      <c r="K366"/>
      <c r="L366"/>
      <c r="M366"/>
      <c r="N366"/>
      <c r="O366"/>
      <c r="R366" s="43"/>
      <c r="S366" s="43"/>
      <c r="T366"/>
      <c r="U366"/>
      <c r="V366"/>
      <c r="W366"/>
      <c r="X366" s="75"/>
      <c r="Y366" s="75"/>
      <c r="Z366" s="31"/>
      <c r="AA366"/>
      <c r="AB366"/>
      <c r="AC366"/>
      <c r="AD366" s="52"/>
      <c r="AE366"/>
      <c r="AF366" s="52"/>
      <c r="AG366"/>
      <c r="AH366" s="10"/>
    </row>
    <row r="367" spans="1:34" s="21" customFormat="1" x14ac:dyDescent="0.25">
      <c r="A367"/>
      <c r="B367"/>
      <c r="C367"/>
      <c r="D367" s="13"/>
      <c r="E367"/>
      <c r="F367" s="52"/>
      <c r="G367"/>
      <c r="H367"/>
      <c r="I367"/>
      <c r="J367" s="26"/>
      <c r="K367"/>
      <c r="L367"/>
      <c r="M367"/>
      <c r="N367"/>
      <c r="O367"/>
      <c r="R367" s="43"/>
      <c r="S367" s="43"/>
      <c r="T367"/>
      <c r="U367"/>
      <c r="V367"/>
      <c r="W367"/>
      <c r="X367" s="75"/>
      <c r="Y367" s="75"/>
      <c r="Z367" s="31"/>
      <c r="AA367"/>
      <c r="AB367"/>
      <c r="AC367"/>
      <c r="AD367" s="52"/>
      <c r="AE367"/>
      <c r="AF367" s="52"/>
      <c r="AG367"/>
      <c r="AH367" s="10"/>
    </row>
    <row r="368" spans="1:34" s="21" customFormat="1" x14ac:dyDescent="0.25">
      <c r="A368"/>
      <c r="B368"/>
      <c r="C368"/>
      <c r="D368" s="13"/>
      <c r="E368"/>
      <c r="F368" s="52"/>
      <c r="G368"/>
      <c r="H368"/>
      <c r="I368"/>
      <c r="J368" s="26"/>
      <c r="K368"/>
      <c r="L368"/>
      <c r="M368"/>
      <c r="N368"/>
      <c r="O368"/>
      <c r="R368" s="43"/>
      <c r="S368" s="43"/>
      <c r="T368"/>
      <c r="U368"/>
      <c r="V368"/>
      <c r="W368"/>
      <c r="X368" s="75"/>
      <c r="Y368" s="75"/>
      <c r="Z368" s="31"/>
      <c r="AA368"/>
      <c r="AB368"/>
      <c r="AC368"/>
      <c r="AD368" s="52"/>
      <c r="AE368"/>
      <c r="AF368" s="52"/>
      <c r="AG368"/>
      <c r="AH368" s="10"/>
    </row>
    <row r="369" spans="1:34" s="21" customFormat="1" x14ac:dyDescent="0.25">
      <c r="A369"/>
      <c r="B369"/>
      <c r="C369"/>
      <c r="D369" s="13"/>
      <c r="E369"/>
      <c r="F369" s="52"/>
      <c r="G369"/>
      <c r="H369"/>
      <c r="I369"/>
      <c r="J369" s="26"/>
      <c r="K369"/>
      <c r="L369"/>
      <c r="M369"/>
      <c r="N369"/>
      <c r="O369"/>
      <c r="R369" s="43"/>
      <c r="S369" s="43"/>
      <c r="T369"/>
      <c r="U369"/>
      <c r="V369"/>
      <c r="W369"/>
      <c r="X369" s="75"/>
      <c r="Y369" s="75"/>
      <c r="Z369" s="31"/>
      <c r="AA369"/>
      <c r="AB369"/>
      <c r="AC369"/>
      <c r="AD369" s="52"/>
      <c r="AE369"/>
      <c r="AF369" s="52"/>
      <c r="AG369"/>
      <c r="AH369" s="10"/>
    </row>
    <row r="370" spans="1:34" s="21" customFormat="1" x14ac:dyDescent="0.25">
      <c r="A370"/>
      <c r="B370"/>
      <c r="C370"/>
      <c r="D370" s="13"/>
      <c r="E370"/>
      <c r="F370" s="52"/>
      <c r="G370"/>
      <c r="H370"/>
      <c r="I370"/>
      <c r="J370" s="26"/>
      <c r="K370"/>
      <c r="L370"/>
      <c r="M370"/>
      <c r="N370"/>
      <c r="O370"/>
      <c r="R370" s="43"/>
      <c r="S370" s="43"/>
      <c r="T370"/>
      <c r="U370"/>
      <c r="V370"/>
      <c r="W370"/>
      <c r="X370" s="75"/>
      <c r="Y370" s="75"/>
      <c r="Z370" s="31"/>
      <c r="AA370"/>
      <c r="AB370"/>
      <c r="AC370"/>
      <c r="AD370" s="52"/>
      <c r="AE370"/>
      <c r="AF370" s="52"/>
      <c r="AG370"/>
      <c r="AH370" s="10"/>
    </row>
    <row r="371" spans="1:34" s="21" customFormat="1" x14ac:dyDescent="0.25">
      <c r="A371"/>
      <c r="B371"/>
      <c r="C371"/>
      <c r="D371" s="13"/>
      <c r="E371"/>
      <c r="F371" s="52"/>
      <c r="G371"/>
      <c r="H371"/>
      <c r="I371"/>
      <c r="J371" s="26"/>
      <c r="K371"/>
      <c r="L371"/>
      <c r="M371"/>
      <c r="N371"/>
      <c r="O371"/>
      <c r="R371" s="43"/>
      <c r="S371" s="43"/>
      <c r="T371"/>
      <c r="U371"/>
      <c r="V371"/>
      <c r="W371"/>
      <c r="X371" s="75"/>
      <c r="Y371" s="75"/>
      <c r="Z371" s="31"/>
      <c r="AA371"/>
      <c r="AB371"/>
      <c r="AC371"/>
      <c r="AD371" s="52"/>
      <c r="AE371"/>
      <c r="AF371" s="52"/>
      <c r="AG371"/>
      <c r="AH371" s="10"/>
    </row>
    <row r="372" spans="1:34" s="21" customFormat="1" x14ac:dyDescent="0.25">
      <c r="A372"/>
      <c r="B372"/>
      <c r="C372"/>
      <c r="D372" s="13"/>
      <c r="E372"/>
      <c r="F372" s="52"/>
      <c r="G372"/>
      <c r="H372"/>
      <c r="I372"/>
      <c r="J372" s="26"/>
      <c r="K372"/>
      <c r="L372"/>
      <c r="M372"/>
      <c r="N372"/>
      <c r="O372"/>
      <c r="R372" s="43"/>
      <c r="S372" s="43"/>
      <c r="T372"/>
      <c r="U372"/>
      <c r="V372"/>
      <c r="W372"/>
      <c r="X372" s="75"/>
      <c r="Y372" s="75"/>
      <c r="Z372" s="31"/>
      <c r="AA372"/>
      <c r="AB372"/>
      <c r="AC372"/>
      <c r="AD372" s="52"/>
      <c r="AE372"/>
      <c r="AF372" s="52"/>
      <c r="AG372"/>
      <c r="AH372" s="10"/>
    </row>
    <row r="373" spans="1:34" s="21" customFormat="1" x14ac:dyDescent="0.25">
      <c r="A373"/>
      <c r="B373"/>
      <c r="C373"/>
      <c r="D373" s="13"/>
      <c r="E373"/>
      <c r="F373" s="52"/>
      <c r="G373"/>
      <c r="H373"/>
      <c r="I373"/>
      <c r="J373" s="26"/>
      <c r="K373"/>
      <c r="L373"/>
      <c r="M373"/>
      <c r="N373"/>
      <c r="O373"/>
      <c r="R373" s="43"/>
      <c r="S373" s="43"/>
      <c r="T373"/>
      <c r="U373"/>
      <c r="V373"/>
      <c r="W373"/>
      <c r="X373" s="75"/>
      <c r="Y373" s="75"/>
      <c r="Z373" s="31"/>
      <c r="AA373"/>
      <c r="AB373"/>
      <c r="AC373"/>
      <c r="AD373" s="52"/>
      <c r="AE373"/>
      <c r="AF373" s="52"/>
      <c r="AG373"/>
      <c r="AH373" s="10"/>
    </row>
    <row r="374" spans="1:34" s="21" customFormat="1" x14ac:dyDescent="0.25">
      <c r="A374"/>
      <c r="B374"/>
      <c r="C374"/>
      <c r="D374" s="13"/>
      <c r="E374"/>
      <c r="F374" s="52"/>
      <c r="G374"/>
      <c r="H374"/>
      <c r="I374"/>
      <c r="J374" s="26"/>
      <c r="K374"/>
      <c r="L374"/>
      <c r="M374"/>
      <c r="N374"/>
      <c r="O374"/>
      <c r="R374" s="43"/>
      <c r="S374" s="43"/>
      <c r="T374"/>
      <c r="U374"/>
      <c r="V374"/>
      <c r="W374"/>
      <c r="X374" s="75"/>
      <c r="Y374" s="75"/>
      <c r="Z374" s="31"/>
      <c r="AA374"/>
      <c r="AB374"/>
      <c r="AC374"/>
      <c r="AD374" s="52"/>
      <c r="AE374"/>
      <c r="AF374" s="52"/>
      <c r="AG374"/>
      <c r="AH374" s="10"/>
    </row>
    <row r="375" spans="1:34" s="21" customFormat="1" x14ac:dyDescent="0.25">
      <c r="A375"/>
      <c r="B375"/>
      <c r="C375"/>
      <c r="D375" s="13"/>
      <c r="E375"/>
      <c r="F375" s="52"/>
      <c r="G375"/>
      <c r="H375"/>
      <c r="I375"/>
      <c r="J375" s="26"/>
      <c r="K375"/>
      <c r="L375"/>
      <c r="M375"/>
      <c r="N375"/>
      <c r="O375"/>
      <c r="R375" s="43"/>
      <c r="S375" s="43"/>
      <c r="T375"/>
      <c r="U375"/>
      <c r="V375"/>
      <c r="W375"/>
      <c r="X375" s="75"/>
      <c r="Y375" s="75"/>
      <c r="Z375" s="31"/>
      <c r="AA375"/>
      <c r="AB375"/>
      <c r="AC375"/>
      <c r="AD375" s="52"/>
      <c r="AE375"/>
      <c r="AF375" s="52"/>
      <c r="AG375"/>
      <c r="AH375" s="10"/>
    </row>
    <row r="376" spans="1:34" s="21" customFormat="1" x14ac:dyDescent="0.25">
      <c r="A376"/>
      <c r="B376"/>
      <c r="C376"/>
      <c r="D376" s="13"/>
      <c r="E376"/>
      <c r="F376" s="52"/>
      <c r="G376"/>
      <c r="H376"/>
      <c r="I376"/>
      <c r="J376" s="26"/>
      <c r="K376"/>
      <c r="L376"/>
      <c r="M376"/>
      <c r="N376"/>
      <c r="O376"/>
      <c r="R376" s="43"/>
      <c r="S376" s="43"/>
      <c r="T376"/>
      <c r="U376"/>
      <c r="V376"/>
      <c r="W376"/>
      <c r="X376" s="75"/>
      <c r="Y376" s="75"/>
      <c r="Z376" s="31"/>
      <c r="AA376"/>
      <c r="AB376"/>
      <c r="AC376"/>
      <c r="AD376" s="52"/>
      <c r="AE376"/>
      <c r="AF376" s="52"/>
      <c r="AG376"/>
      <c r="AH376" s="10"/>
    </row>
    <row r="377" spans="1:34" s="21" customFormat="1" x14ac:dyDescent="0.25">
      <c r="A377"/>
      <c r="B377"/>
      <c r="C377"/>
      <c r="D377" s="13"/>
      <c r="E377"/>
      <c r="F377" s="52"/>
      <c r="G377"/>
      <c r="H377"/>
      <c r="I377"/>
      <c r="J377" s="26"/>
      <c r="K377"/>
      <c r="L377"/>
      <c r="M377"/>
      <c r="N377"/>
      <c r="O377"/>
      <c r="R377" s="43"/>
      <c r="S377" s="43"/>
      <c r="T377"/>
      <c r="U377"/>
      <c r="V377"/>
      <c r="W377"/>
      <c r="X377" s="75"/>
      <c r="Y377" s="75"/>
      <c r="Z377" s="31"/>
      <c r="AA377"/>
      <c r="AB377"/>
      <c r="AC377"/>
      <c r="AD377" s="52"/>
      <c r="AE377"/>
      <c r="AF377" s="52"/>
      <c r="AG377"/>
      <c r="AH377" s="10"/>
    </row>
    <row r="378" spans="1:34" s="21" customFormat="1" x14ac:dyDescent="0.25">
      <c r="A378"/>
      <c r="B378"/>
      <c r="C378"/>
      <c r="D378" s="13"/>
      <c r="E378"/>
      <c r="F378" s="52"/>
      <c r="G378"/>
      <c r="H378"/>
      <c r="I378"/>
      <c r="J378" s="26"/>
      <c r="K378"/>
      <c r="L378"/>
      <c r="M378"/>
      <c r="N378"/>
      <c r="O378"/>
      <c r="R378" s="43"/>
      <c r="S378" s="43"/>
      <c r="T378"/>
      <c r="U378"/>
      <c r="V378"/>
      <c r="W378"/>
      <c r="X378" s="75"/>
      <c r="Y378" s="75"/>
      <c r="Z378" s="31"/>
      <c r="AA378"/>
      <c r="AB378"/>
      <c r="AC378"/>
      <c r="AD378" s="52"/>
      <c r="AE378"/>
      <c r="AF378" s="52"/>
      <c r="AG378"/>
      <c r="AH378" s="10"/>
    </row>
    <row r="379" spans="1:34" s="21" customFormat="1" x14ac:dyDescent="0.25">
      <c r="A379"/>
      <c r="B379"/>
      <c r="C379"/>
      <c r="D379" s="13"/>
      <c r="E379"/>
      <c r="F379" s="52"/>
      <c r="G379"/>
      <c r="H379"/>
      <c r="I379"/>
      <c r="J379" s="26"/>
      <c r="K379"/>
      <c r="L379"/>
      <c r="M379"/>
      <c r="N379"/>
      <c r="O379"/>
      <c r="R379" s="43"/>
      <c r="S379" s="43"/>
      <c r="T379"/>
      <c r="U379"/>
      <c r="V379"/>
      <c r="W379"/>
      <c r="X379" s="75"/>
      <c r="Y379" s="75"/>
      <c r="Z379" s="31"/>
      <c r="AA379"/>
      <c r="AB379"/>
      <c r="AC379"/>
      <c r="AD379" s="52"/>
      <c r="AE379"/>
      <c r="AF379" s="52"/>
      <c r="AG379"/>
      <c r="AH379" s="10"/>
    </row>
    <row r="380" spans="1:34" s="21" customFormat="1" x14ac:dyDescent="0.25">
      <c r="A380"/>
      <c r="B380"/>
      <c r="C380"/>
      <c r="D380" s="13"/>
      <c r="E380"/>
      <c r="F380" s="52"/>
      <c r="G380"/>
      <c r="H380"/>
      <c r="I380"/>
      <c r="J380" s="26"/>
      <c r="K380"/>
      <c r="L380"/>
      <c r="M380"/>
      <c r="N380"/>
      <c r="O380"/>
      <c r="R380" s="43"/>
      <c r="S380" s="43"/>
      <c r="T380"/>
      <c r="U380"/>
      <c r="V380"/>
      <c r="W380"/>
      <c r="X380" s="75"/>
      <c r="Y380" s="75"/>
      <c r="Z380" s="31"/>
      <c r="AA380"/>
      <c r="AB380"/>
      <c r="AC380"/>
      <c r="AD380" s="52"/>
      <c r="AE380"/>
      <c r="AF380" s="52"/>
      <c r="AG380"/>
      <c r="AH380" s="10"/>
    </row>
    <row r="381" spans="1:34" s="21" customFormat="1" x14ac:dyDescent="0.25">
      <c r="A381"/>
      <c r="B381"/>
      <c r="C381"/>
      <c r="D381" s="13"/>
      <c r="E381"/>
      <c r="F381" s="52"/>
      <c r="G381"/>
      <c r="H381"/>
      <c r="I381"/>
      <c r="J381" s="26"/>
      <c r="K381"/>
      <c r="L381"/>
      <c r="M381"/>
      <c r="N381"/>
      <c r="O381"/>
      <c r="R381" s="43"/>
      <c r="S381" s="43"/>
      <c r="T381"/>
      <c r="U381"/>
      <c r="V381"/>
      <c r="W381"/>
      <c r="X381" s="75"/>
      <c r="Y381" s="75"/>
      <c r="Z381" s="31"/>
      <c r="AA381"/>
      <c r="AB381"/>
      <c r="AC381"/>
      <c r="AD381" s="52"/>
      <c r="AE381"/>
      <c r="AF381" s="52"/>
      <c r="AG381"/>
      <c r="AH381" s="10"/>
    </row>
    <row r="382" spans="1:34" s="21" customFormat="1" x14ac:dyDescent="0.25">
      <c r="A382"/>
      <c r="B382"/>
      <c r="C382"/>
      <c r="D382" s="13"/>
      <c r="E382"/>
      <c r="F382" s="52"/>
      <c r="G382"/>
      <c r="H382"/>
      <c r="I382"/>
      <c r="J382" s="26"/>
      <c r="K382"/>
      <c r="L382"/>
      <c r="M382"/>
      <c r="N382"/>
      <c r="O382"/>
      <c r="R382" s="43"/>
      <c r="S382" s="43"/>
      <c r="T382"/>
      <c r="U382"/>
      <c r="V382"/>
      <c r="W382"/>
      <c r="X382" s="75"/>
      <c r="Y382" s="75"/>
      <c r="Z382" s="31"/>
      <c r="AA382"/>
      <c r="AB382"/>
      <c r="AC382"/>
      <c r="AD382" s="52"/>
      <c r="AE382"/>
      <c r="AF382" s="52"/>
      <c r="AG382"/>
      <c r="AH382" s="10"/>
    </row>
    <row r="383" spans="1:34" s="21" customFormat="1" x14ac:dyDescent="0.25">
      <c r="A383"/>
      <c r="B383"/>
      <c r="C383"/>
      <c r="D383" s="13"/>
      <c r="E383"/>
      <c r="F383" s="52"/>
      <c r="G383"/>
      <c r="H383"/>
      <c r="I383"/>
      <c r="J383" s="26"/>
      <c r="K383"/>
      <c r="L383"/>
      <c r="M383"/>
      <c r="N383"/>
      <c r="O383"/>
      <c r="R383" s="43"/>
      <c r="S383" s="43"/>
      <c r="T383"/>
      <c r="U383"/>
      <c r="V383"/>
      <c r="W383"/>
      <c r="X383" s="75"/>
      <c r="Y383" s="75"/>
      <c r="Z383" s="31"/>
      <c r="AA383"/>
      <c r="AB383"/>
      <c r="AC383"/>
      <c r="AD383" s="52"/>
      <c r="AE383"/>
      <c r="AF383" s="52"/>
      <c r="AG383"/>
      <c r="AH383" s="10"/>
    </row>
    <row r="384" spans="1:34" s="21" customFormat="1" x14ac:dyDescent="0.25">
      <c r="A384"/>
      <c r="B384"/>
      <c r="C384"/>
      <c r="D384" s="13"/>
      <c r="E384"/>
      <c r="F384" s="52"/>
      <c r="G384"/>
      <c r="H384"/>
      <c r="I384"/>
      <c r="J384" s="26"/>
      <c r="K384"/>
      <c r="L384"/>
      <c r="M384"/>
      <c r="N384"/>
      <c r="O384"/>
      <c r="R384" s="43"/>
      <c r="S384" s="43"/>
      <c r="T384"/>
      <c r="U384"/>
      <c r="V384"/>
      <c r="W384"/>
      <c r="X384" s="75"/>
      <c r="Y384" s="75"/>
      <c r="Z384" s="31"/>
      <c r="AA384"/>
      <c r="AB384"/>
      <c r="AC384"/>
      <c r="AD384" s="52"/>
      <c r="AE384"/>
      <c r="AF384" s="52"/>
      <c r="AG384"/>
      <c r="AH384" s="10"/>
    </row>
    <row r="385" spans="1:34" s="21" customFormat="1" x14ac:dyDescent="0.25">
      <c r="A385"/>
      <c r="B385"/>
      <c r="C385"/>
      <c r="D385" s="13"/>
      <c r="E385"/>
      <c r="F385" s="52"/>
      <c r="G385"/>
      <c r="H385"/>
      <c r="I385"/>
      <c r="J385" s="26"/>
      <c r="K385"/>
      <c r="L385"/>
      <c r="M385"/>
      <c r="N385"/>
      <c r="O385"/>
      <c r="R385" s="43"/>
      <c r="S385" s="43"/>
      <c r="T385"/>
      <c r="U385"/>
      <c r="V385"/>
      <c r="W385"/>
      <c r="X385" s="75"/>
      <c r="Y385" s="75"/>
      <c r="Z385" s="31"/>
      <c r="AA385"/>
      <c r="AB385"/>
      <c r="AC385"/>
      <c r="AD385" s="52"/>
      <c r="AE385"/>
      <c r="AF385" s="52"/>
      <c r="AG385"/>
      <c r="AH385" s="10"/>
    </row>
    <row r="386" spans="1:34" s="21" customFormat="1" x14ac:dyDescent="0.25">
      <c r="A386"/>
      <c r="B386"/>
      <c r="C386"/>
      <c r="D386" s="13"/>
      <c r="E386"/>
      <c r="F386" s="52"/>
      <c r="G386"/>
      <c r="H386"/>
      <c r="I386"/>
      <c r="J386" s="26"/>
      <c r="K386"/>
      <c r="L386"/>
      <c r="M386"/>
      <c r="N386"/>
      <c r="O386"/>
      <c r="R386" s="43"/>
      <c r="S386" s="43"/>
      <c r="T386"/>
      <c r="U386"/>
      <c r="V386"/>
      <c r="W386"/>
      <c r="X386" s="75"/>
      <c r="Y386" s="75"/>
      <c r="Z386" s="31"/>
      <c r="AA386"/>
      <c r="AB386"/>
      <c r="AC386"/>
      <c r="AD386" s="52"/>
      <c r="AE386"/>
      <c r="AF386" s="52"/>
      <c r="AG386"/>
      <c r="AH386" s="10"/>
    </row>
    <row r="387" spans="1:34" s="21" customFormat="1" x14ac:dyDescent="0.25">
      <c r="A387"/>
      <c r="B387"/>
      <c r="C387"/>
      <c r="D387" s="13"/>
      <c r="E387"/>
      <c r="F387" s="52"/>
      <c r="G387"/>
      <c r="H387"/>
      <c r="I387"/>
      <c r="J387" s="26"/>
      <c r="K387"/>
      <c r="L387"/>
      <c r="M387"/>
      <c r="N387"/>
      <c r="O387"/>
      <c r="R387" s="43"/>
      <c r="S387" s="43"/>
      <c r="T387"/>
      <c r="U387"/>
      <c r="V387"/>
      <c r="W387"/>
      <c r="X387" s="75"/>
      <c r="Y387" s="75"/>
      <c r="Z387" s="31"/>
      <c r="AA387"/>
      <c r="AB387"/>
      <c r="AC387"/>
      <c r="AD387" s="52"/>
      <c r="AE387"/>
      <c r="AF387" s="52"/>
      <c r="AG387"/>
      <c r="AH387" s="10"/>
    </row>
    <row r="388" spans="1:34" s="21" customFormat="1" x14ac:dyDescent="0.25">
      <c r="A388"/>
      <c r="B388"/>
      <c r="C388"/>
      <c r="D388" s="13"/>
      <c r="E388"/>
      <c r="F388" s="52"/>
      <c r="G388"/>
      <c r="H388"/>
      <c r="I388"/>
      <c r="J388" s="26"/>
      <c r="K388"/>
      <c r="L388"/>
      <c r="M388"/>
      <c r="N388"/>
      <c r="O388"/>
      <c r="R388" s="43"/>
      <c r="S388" s="43"/>
      <c r="T388"/>
      <c r="U388"/>
      <c r="V388"/>
      <c r="W388"/>
      <c r="X388" s="75"/>
      <c r="Y388" s="75"/>
      <c r="Z388" s="31"/>
      <c r="AA388"/>
      <c r="AB388"/>
      <c r="AC388"/>
      <c r="AD388" s="52"/>
      <c r="AE388"/>
      <c r="AF388" s="52"/>
      <c r="AG388"/>
      <c r="AH388" s="10"/>
    </row>
    <row r="389" spans="1:34" s="21" customFormat="1" x14ac:dyDescent="0.25">
      <c r="A389"/>
      <c r="B389"/>
      <c r="C389"/>
      <c r="D389" s="13"/>
      <c r="E389"/>
      <c r="F389" s="52"/>
      <c r="G389"/>
      <c r="H389"/>
      <c r="I389"/>
      <c r="J389" s="26"/>
      <c r="K389"/>
      <c r="L389"/>
      <c r="M389"/>
      <c r="N389"/>
      <c r="O389"/>
      <c r="R389" s="43"/>
      <c r="S389" s="43"/>
      <c r="T389"/>
      <c r="U389"/>
      <c r="V389"/>
      <c r="W389"/>
      <c r="X389" s="75"/>
      <c r="Y389" s="75"/>
      <c r="Z389" s="31"/>
      <c r="AA389"/>
      <c r="AB389"/>
      <c r="AC389"/>
      <c r="AD389" s="52"/>
      <c r="AE389"/>
      <c r="AF389" s="52"/>
      <c r="AG389"/>
      <c r="AH389" s="10"/>
    </row>
    <row r="390" spans="1:34" s="21" customFormat="1" x14ac:dyDescent="0.25">
      <c r="A390"/>
      <c r="B390"/>
      <c r="C390"/>
      <c r="D390" s="13"/>
      <c r="E390"/>
      <c r="F390" s="52"/>
      <c r="G390"/>
      <c r="H390"/>
      <c r="I390"/>
      <c r="J390" s="26"/>
      <c r="K390"/>
      <c r="L390"/>
      <c r="M390"/>
      <c r="N390"/>
      <c r="O390"/>
      <c r="R390" s="43"/>
      <c r="S390" s="43"/>
      <c r="T390"/>
      <c r="U390"/>
      <c r="V390"/>
      <c r="W390"/>
      <c r="X390" s="75"/>
      <c r="Y390" s="75"/>
      <c r="Z390" s="31"/>
      <c r="AA390"/>
      <c r="AB390"/>
      <c r="AC390"/>
      <c r="AD390" s="52"/>
      <c r="AE390"/>
      <c r="AF390" s="52"/>
      <c r="AG390"/>
      <c r="AH390" s="10"/>
    </row>
    <row r="391" spans="1:34" s="21" customFormat="1" x14ac:dyDescent="0.25">
      <c r="A391"/>
      <c r="B391"/>
      <c r="C391"/>
      <c r="D391" s="13"/>
      <c r="E391"/>
      <c r="F391" s="52"/>
      <c r="G391"/>
      <c r="H391"/>
      <c r="I391"/>
      <c r="J391" s="26"/>
      <c r="K391"/>
      <c r="L391"/>
      <c r="M391"/>
      <c r="N391"/>
      <c r="O391"/>
      <c r="R391" s="43"/>
      <c r="S391" s="43"/>
      <c r="T391"/>
      <c r="U391"/>
      <c r="V391"/>
      <c r="W391"/>
      <c r="X391" s="75"/>
      <c r="Y391" s="75"/>
      <c r="Z391" s="31"/>
      <c r="AA391"/>
      <c r="AB391"/>
      <c r="AC391"/>
      <c r="AD391" s="52"/>
      <c r="AE391"/>
      <c r="AF391" s="52"/>
      <c r="AG391"/>
      <c r="AH391" s="10"/>
    </row>
    <row r="392" spans="1:34" s="21" customFormat="1" x14ac:dyDescent="0.25">
      <c r="A392"/>
      <c r="B392"/>
      <c r="C392"/>
      <c r="D392" s="13"/>
      <c r="E392"/>
      <c r="F392" s="52"/>
      <c r="G392"/>
      <c r="H392"/>
      <c r="I392"/>
      <c r="J392" s="26"/>
      <c r="K392"/>
      <c r="L392"/>
      <c r="M392"/>
      <c r="N392"/>
      <c r="O392"/>
      <c r="R392" s="43"/>
      <c r="S392" s="43"/>
      <c r="T392"/>
      <c r="U392"/>
      <c r="V392"/>
      <c r="W392"/>
      <c r="X392" s="75"/>
      <c r="Y392" s="75"/>
      <c r="Z392" s="31"/>
      <c r="AA392"/>
      <c r="AB392"/>
      <c r="AC392"/>
      <c r="AD392" s="52"/>
      <c r="AE392"/>
      <c r="AF392" s="52"/>
      <c r="AG392"/>
      <c r="AH392" s="10"/>
    </row>
    <row r="393" spans="1:34" s="21" customFormat="1" x14ac:dyDescent="0.25">
      <c r="A393"/>
      <c r="B393"/>
      <c r="C393"/>
      <c r="D393" s="13"/>
      <c r="E393"/>
      <c r="F393" s="52"/>
      <c r="G393"/>
      <c r="H393"/>
      <c r="I393"/>
      <c r="J393" s="26"/>
      <c r="K393"/>
      <c r="L393"/>
      <c r="M393"/>
      <c r="N393"/>
      <c r="O393"/>
      <c r="R393" s="43"/>
      <c r="S393" s="43"/>
      <c r="T393"/>
      <c r="U393"/>
      <c r="V393"/>
      <c r="W393"/>
      <c r="X393" s="75"/>
      <c r="Y393" s="75"/>
      <c r="Z393" s="31"/>
      <c r="AA393"/>
      <c r="AB393"/>
      <c r="AC393"/>
      <c r="AD393" s="52"/>
      <c r="AE393"/>
      <c r="AF393" s="52"/>
      <c r="AG393"/>
      <c r="AH393" s="10"/>
    </row>
    <row r="394" spans="1:34" s="21" customFormat="1" x14ac:dyDescent="0.25">
      <c r="A394"/>
      <c r="B394"/>
      <c r="C394"/>
      <c r="D394" s="13"/>
      <c r="E394"/>
      <c r="F394" s="52"/>
      <c r="G394"/>
      <c r="H394"/>
      <c r="I394"/>
      <c r="J394" s="26"/>
      <c r="K394"/>
      <c r="L394"/>
      <c r="M394"/>
      <c r="N394"/>
      <c r="O394"/>
      <c r="R394" s="43"/>
      <c r="S394" s="43"/>
      <c r="T394"/>
      <c r="U394"/>
      <c r="V394"/>
      <c r="W394"/>
      <c r="X394" s="75"/>
      <c r="Y394" s="75"/>
      <c r="Z394" s="31"/>
      <c r="AA394"/>
      <c r="AB394"/>
      <c r="AC394"/>
      <c r="AD394" s="52"/>
      <c r="AE394"/>
      <c r="AF394" s="52"/>
      <c r="AG394"/>
      <c r="AH394" s="10"/>
    </row>
    <row r="395" spans="1:34" s="21" customFormat="1" x14ac:dyDescent="0.25">
      <c r="A395"/>
      <c r="B395"/>
      <c r="C395"/>
      <c r="D395" s="13"/>
      <c r="E395"/>
      <c r="F395" s="52"/>
      <c r="G395"/>
      <c r="H395"/>
      <c r="I395"/>
      <c r="J395" s="26"/>
      <c r="K395"/>
      <c r="L395"/>
      <c r="M395"/>
      <c r="N395"/>
      <c r="O395"/>
      <c r="R395" s="43"/>
      <c r="S395" s="43"/>
      <c r="T395"/>
      <c r="U395"/>
      <c r="V395"/>
      <c r="W395"/>
      <c r="X395" s="75"/>
      <c r="Y395" s="75"/>
      <c r="Z395" s="31"/>
      <c r="AA395"/>
      <c r="AB395"/>
      <c r="AC395"/>
      <c r="AD395" s="52"/>
      <c r="AE395"/>
      <c r="AF395" s="52"/>
      <c r="AG395"/>
      <c r="AH395" s="10"/>
    </row>
    <row r="396" spans="1:34" s="21" customFormat="1" x14ac:dyDescent="0.25">
      <c r="A396"/>
      <c r="B396"/>
      <c r="C396"/>
      <c r="D396" s="13"/>
      <c r="E396"/>
      <c r="F396" s="52"/>
      <c r="G396"/>
      <c r="H396"/>
      <c r="I396"/>
      <c r="J396" s="26"/>
      <c r="K396"/>
      <c r="L396"/>
      <c r="M396"/>
      <c r="N396"/>
      <c r="O396"/>
      <c r="R396" s="43"/>
      <c r="S396" s="43"/>
      <c r="T396"/>
      <c r="U396"/>
      <c r="V396"/>
      <c r="W396"/>
      <c r="X396" s="75"/>
      <c r="Y396" s="75"/>
      <c r="Z396" s="31"/>
      <c r="AA396"/>
      <c r="AB396"/>
      <c r="AC396"/>
      <c r="AD396" s="52"/>
      <c r="AE396"/>
      <c r="AF396" s="52"/>
      <c r="AG396"/>
      <c r="AH396" s="10"/>
    </row>
    <row r="397" spans="1:34" s="21" customFormat="1" x14ac:dyDescent="0.25">
      <c r="A397"/>
      <c r="B397"/>
      <c r="C397"/>
      <c r="D397" s="13"/>
      <c r="E397"/>
      <c r="F397" s="52"/>
      <c r="G397"/>
      <c r="H397"/>
      <c r="I397"/>
      <c r="J397" s="26"/>
      <c r="K397"/>
      <c r="L397"/>
      <c r="M397"/>
      <c r="N397"/>
      <c r="O397"/>
      <c r="R397" s="43"/>
      <c r="S397" s="43"/>
      <c r="T397"/>
      <c r="U397"/>
      <c r="V397"/>
      <c r="W397"/>
      <c r="X397" s="75"/>
      <c r="Y397" s="75"/>
      <c r="Z397" s="31"/>
      <c r="AA397"/>
      <c r="AB397"/>
      <c r="AC397"/>
      <c r="AD397" s="52"/>
      <c r="AE397"/>
      <c r="AF397" s="52"/>
      <c r="AG397"/>
      <c r="AH397" s="10"/>
    </row>
    <row r="398" spans="1:34" s="21" customFormat="1" x14ac:dyDescent="0.25">
      <c r="A398"/>
      <c r="B398"/>
      <c r="C398"/>
      <c r="D398" s="13"/>
      <c r="E398"/>
      <c r="F398" s="52"/>
      <c r="G398"/>
      <c r="H398"/>
      <c r="I398"/>
      <c r="J398" s="26"/>
      <c r="K398"/>
      <c r="L398"/>
      <c r="M398"/>
      <c r="N398"/>
      <c r="O398"/>
      <c r="R398" s="43"/>
      <c r="S398" s="43"/>
      <c r="T398"/>
      <c r="U398"/>
      <c r="V398"/>
      <c r="W398"/>
      <c r="X398" s="75"/>
      <c r="Y398" s="75"/>
      <c r="Z398" s="31"/>
      <c r="AA398"/>
      <c r="AB398"/>
      <c r="AC398"/>
      <c r="AD398" s="52"/>
      <c r="AE398"/>
      <c r="AF398" s="52"/>
      <c r="AG398"/>
      <c r="AH398" s="10"/>
    </row>
    <row r="399" spans="1:34" s="21" customFormat="1" x14ac:dyDescent="0.25">
      <c r="A399"/>
      <c r="B399"/>
      <c r="C399"/>
      <c r="D399" s="13"/>
      <c r="E399"/>
      <c r="F399" s="52"/>
      <c r="G399"/>
      <c r="H399"/>
      <c r="I399"/>
      <c r="J399" s="26"/>
      <c r="K399"/>
      <c r="L399"/>
      <c r="M399"/>
      <c r="N399"/>
      <c r="O399"/>
      <c r="R399" s="43"/>
      <c r="S399" s="43"/>
      <c r="T399"/>
      <c r="U399"/>
      <c r="V399"/>
      <c r="W399"/>
      <c r="X399" s="75"/>
      <c r="Y399" s="75"/>
      <c r="Z399" s="31"/>
      <c r="AA399"/>
      <c r="AB399"/>
      <c r="AC399"/>
      <c r="AD399" s="52"/>
      <c r="AE399"/>
      <c r="AF399" s="52"/>
      <c r="AG399"/>
      <c r="AH399" s="10"/>
    </row>
    <row r="400" spans="1:34" s="21" customFormat="1" x14ac:dyDescent="0.25">
      <c r="A400"/>
      <c r="B400"/>
      <c r="C400"/>
      <c r="D400" s="13"/>
      <c r="E400"/>
      <c r="F400" s="52"/>
      <c r="G400"/>
      <c r="H400"/>
      <c r="I400"/>
      <c r="J400" s="26"/>
      <c r="K400"/>
      <c r="L400"/>
      <c r="M400"/>
      <c r="N400"/>
      <c r="O400"/>
      <c r="R400" s="43"/>
      <c r="S400" s="43"/>
      <c r="T400"/>
      <c r="U400"/>
      <c r="V400"/>
      <c r="W400"/>
      <c r="X400" s="75"/>
      <c r="Y400" s="75"/>
      <c r="Z400" s="31"/>
      <c r="AA400"/>
      <c r="AB400"/>
      <c r="AC400"/>
      <c r="AD400" s="52"/>
      <c r="AE400"/>
      <c r="AF400" s="52"/>
      <c r="AG400"/>
      <c r="AH400" s="10"/>
    </row>
    <row r="401" spans="1:34" s="21" customFormat="1" x14ac:dyDescent="0.25">
      <c r="A401"/>
      <c r="B401"/>
      <c r="C401"/>
      <c r="D401" s="13"/>
      <c r="E401"/>
      <c r="F401" s="52"/>
      <c r="G401"/>
      <c r="H401"/>
      <c r="I401"/>
      <c r="J401" s="26"/>
      <c r="K401"/>
      <c r="L401"/>
      <c r="M401"/>
      <c r="N401"/>
      <c r="O401"/>
      <c r="R401" s="43"/>
      <c r="S401" s="43"/>
      <c r="T401"/>
      <c r="U401"/>
      <c r="V401"/>
      <c r="W401"/>
      <c r="X401" s="75"/>
      <c r="Y401" s="75"/>
      <c r="Z401" s="31"/>
      <c r="AA401"/>
      <c r="AB401"/>
      <c r="AC401"/>
      <c r="AD401" s="52"/>
      <c r="AE401"/>
      <c r="AF401" s="52"/>
      <c r="AG401"/>
      <c r="AH401" s="10"/>
    </row>
    <row r="402" spans="1:34" s="21" customFormat="1" x14ac:dyDescent="0.25">
      <c r="A402"/>
      <c r="B402"/>
      <c r="C402"/>
      <c r="D402" s="13"/>
      <c r="E402"/>
      <c r="F402" s="52"/>
      <c r="G402"/>
      <c r="H402"/>
      <c r="I402"/>
      <c r="J402" s="26"/>
      <c r="K402"/>
      <c r="L402"/>
      <c r="M402"/>
      <c r="N402"/>
      <c r="O402"/>
      <c r="R402" s="43"/>
      <c r="S402" s="43"/>
      <c r="T402"/>
      <c r="U402"/>
      <c r="V402"/>
      <c r="W402"/>
      <c r="X402" s="75"/>
      <c r="Y402" s="75"/>
      <c r="Z402" s="31"/>
      <c r="AA402"/>
      <c r="AB402"/>
      <c r="AC402"/>
      <c r="AD402" s="52"/>
      <c r="AE402"/>
      <c r="AF402" s="52"/>
      <c r="AG402"/>
      <c r="AH402" s="10"/>
    </row>
    <row r="403" spans="1:34" s="21" customFormat="1" x14ac:dyDescent="0.25">
      <c r="A403"/>
      <c r="B403"/>
      <c r="C403"/>
      <c r="D403" s="13"/>
      <c r="E403"/>
      <c r="F403" s="52"/>
      <c r="G403"/>
      <c r="H403"/>
      <c r="I403"/>
      <c r="J403" s="26"/>
      <c r="K403"/>
      <c r="L403"/>
      <c r="M403"/>
      <c r="N403"/>
      <c r="O403"/>
      <c r="R403" s="43"/>
      <c r="S403" s="43"/>
      <c r="T403"/>
      <c r="U403"/>
      <c r="V403"/>
      <c r="W403"/>
      <c r="X403" s="75"/>
      <c r="Y403" s="75"/>
      <c r="Z403" s="31"/>
      <c r="AA403"/>
      <c r="AB403"/>
      <c r="AC403"/>
      <c r="AD403" s="52"/>
      <c r="AE403"/>
      <c r="AF403" s="52"/>
      <c r="AG403"/>
      <c r="AH403" s="10"/>
    </row>
    <row r="404" spans="1:34" s="21" customFormat="1" x14ac:dyDescent="0.25">
      <c r="A404"/>
      <c r="B404"/>
      <c r="C404"/>
      <c r="D404" s="13"/>
      <c r="E404"/>
      <c r="F404" s="52"/>
      <c r="G404"/>
      <c r="H404"/>
      <c r="I404"/>
      <c r="J404" s="26"/>
      <c r="K404"/>
      <c r="L404"/>
      <c r="M404"/>
      <c r="N404"/>
      <c r="O404"/>
      <c r="R404" s="43"/>
      <c r="S404" s="43"/>
      <c r="T404"/>
      <c r="U404"/>
      <c r="V404"/>
      <c r="W404"/>
      <c r="X404" s="75"/>
      <c r="Y404" s="75"/>
      <c r="Z404" s="31"/>
      <c r="AA404"/>
      <c r="AB404"/>
      <c r="AC404"/>
      <c r="AD404" s="52"/>
      <c r="AE404"/>
      <c r="AF404" s="52"/>
      <c r="AG404"/>
      <c r="AH404" s="10"/>
    </row>
    <row r="405" spans="1:34" s="21" customFormat="1" x14ac:dyDescent="0.25">
      <c r="A405"/>
      <c r="B405"/>
      <c r="C405"/>
      <c r="D405" s="13"/>
      <c r="E405"/>
      <c r="F405" s="52"/>
      <c r="G405"/>
      <c r="H405"/>
      <c r="I405"/>
      <c r="J405" s="26"/>
      <c r="K405"/>
      <c r="L405"/>
      <c r="M405"/>
      <c r="N405"/>
      <c r="O405"/>
      <c r="R405" s="43"/>
      <c r="S405" s="43"/>
      <c r="T405"/>
      <c r="U405"/>
      <c r="V405"/>
      <c r="W405"/>
      <c r="X405" s="75"/>
      <c r="Y405" s="75"/>
      <c r="Z405" s="31"/>
      <c r="AA405"/>
      <c r="AB405"/>
      <c r="AC405"/>
      <c r="AD405" s="52"/>
      <c r="AE405"/>
      <c r="AF405" s="52"/>
      <c r="AG405"/>
      <c r="AH405" s="10"/>
    </row>
    <row r="406" spans="1:34" s="21" customFormat="1" x14ac:dyDescent="0.25">
      <c r="A406"/>
      <c r="B406"/>
      <c r="C406"/>
      <c r="D406" s="13"/>
      <c r="E406"/>
      <c r="F406" s="52"/>
      <c r="G406"/>
      <c r="H406"/>
      <c r="I406"/>
      <c r="J406" s="26"/>
      <c r="K406"/>
      <c r="L406"/>
      <c r="M406"/>
      <c r="N406"/>
      <c r="O406"/>
      <c r="R406" s="43"/>
      <c r="S406" s="43"/>
      <c r="T406"/>
      <c r="U406"/>
      <c r="V406"/>
      <c r="W406"/>
      <c r="X406" s="75"/>
      <c r="Y406" s="75"/>
      <c r="Z406" s="31"/>
      <c r="AA406"/>
      <c r="AB406"/>
      <c r="AC406"/>
      <c r="AD406" s="52"/>
      <c r="AE406"/>
      <c r="AF406" s="52"/>
      <c r="AG406"/>
      <c r="AH406" s="10"/>
    </row>
    <row r="407" spans="1:34" s="21" customFormat="1" x14ac:dyDescent="0.25">
      <c r="A407"/>
      <c r="B407"/>
      <c r="C407"/>
      <c r="D407" s="13"/>
      <c r="E407"/>
      <c r="F407" s="52"/>
      <c r="G407"/>
      <c r="H407"/>
      <c r="I407"/>
      <c r="J407" s="26"/>
      <c r="K407"/>
      <c r="L407"/>
      <c r="M407"/>
      <c r="N407"/>
      <c r="O407"/>
      <c r="R407" s="43"/>
      <c r="S407" s="43"/>
      <c r="T407"/>
      <c r="U407"/>
      <c r="V407"/>
      <c r="W407"/>
      <c r="X407" s="75"/>
      <c r="Y407" s="75"/>
      <c r="Z407" s="31"/>
      <c r="AA407"/>
      <c r="AB407"/>
      <c r="AC407"/>
      <c r="AD407" s="52"/>
      <c r="AE407"/>
      <c r="AF407" s="52"/>
      <c r="AG407"/>
      <c r="AH407" s="10"/>
    </row>
    <row r="408" spans="1:34" s="21" customFormat="1" x14ac:dyDescent="0.25">
      <c r="A408"/>
      <c r="B408"/>
      <c r="C408"/>
      <c r="D408" s="13"/>
      <c r="E408"/>
      <c r="F408" s="52"/>
      <c r="G408"/>
      <c r="H408"/>
      <c r="I408"/>
      <c r="J408" s="26"/>
      <c r="K408"/>
      <c r="L408"/>
      <c r="M408"/>
      <c r="N408"/>
      <c r="O408"/>
      <c r="R408" s="43"/>
      <c r="S408" s="43"/>
      <c r="T408"/>
      <c r="U408"/>
      <c r="V408"/>
      <c r="W408"/>
      <c r="X408" s="75"/>
      <c r="Y408" s="75"/>
      <c r="Z408" s="31"/>
      <c r="AA408"/>
      <c r="AB408"/>
      <c r="AC408"/>
      <c r="AD408" s="52"/>
      <c r="AE408"/>
      <c r="AF408" s="52"/>
      <c r="AG408"/>
      <c r="AH408" s="10"/>
    </row>
    <row r="409" spans="1:34" s="21" customFormat="1" x14ac:dyDescent="0.25">
      <c r="A409"/>
      <c r="B409"/>
      <c r="C409"/>
      <c r="D409" s="13"/>
      <c r="E409"/>
      <c r="F409" s="52"/>
      <c r="G409"/>
      <c r="H409"/>
      <c r="I409"/>
      <c r="J409" s="26"/>
      <c r="K409"/>
      <c r="L409"/>
      <c r="M409"/>
      <c r="N409"/>
      <c r="O409"/>
      <c r="R409" s="43"/>
      <c r="S409" s="43"/>
      <c r="T409"/>
      <c r="U409"/>
      <c r="V409"/>
      <c r="W409"/>
      <c r="X409" s="75"/>
      <c r="Y409" s="75"/>
      <c r="Z409" s="31"/>
      <c r="AA409"/>
      <c r="AB409"/>
      <c r="AC409"/>
      <c r="AD409" s="52"/>
      <c r="AE409"/>
      <c r="AF409" s="52"/>
      <c r="AG409"/>
      <c r="AH409" s="10"/>
    </row>
    <row r="410" spans="1:34" s="21" customFormat="1" x14ac:dyDescent="0.25">
      <c r="A410"/>
      <c r="B410"/>
      <c r="C410"/>
      <c r="D410" s="13"/>
      <c r="E410"/>
      <c r="F410" s="52"/>
      <c r="G410"/>
      <c r="H410"/>
      <c r="I410"/>
      <c r="J410" s="26"/>
      <c r="K410"/>
      <c r="L410"/>
      <c r="M410"/>
      <c r="N410"/>
      <c r="O410"/>
      <c r="R410" s="43"/>
      <c r="S410" s="43"/>
      <c r="T410"/>
      <c r="U410"/>
      <c r="V410"/>
      <c r="W410"/>
      <c r="X410" s="75"/>
      <c r="Y410" s="75"/>
      <c r="Z410" s="31"/>
      <c r="AA410"/>
      <c r="AB410"/>
      <c r="AC410"/>
      <c r="AD410" s="52"/>
      <c r="AE410"/>
      <c r="AF410" s="52"/>
      <c r="AG410"/>
      <c r="AH410" s="10"/>
    </row>
    <row r="411" spans="1:34" s="21" customFormat="1" x14ac:dyDescent="0.25">
      <c r="A411"/>
      <c r="B411"/>
      <c r="C411"/>
      <c r="D411" s="13"/>
      <c r="E411"/>
      <c r="F411" s="52"/>
      <c r="G411"/>
      <c r="H411"/>
      <c r="I411"/>
      <c r="J411" s="26"/>
      <c r="K411"/>
      <c r="L411"/>
      <c r="M411"/>
      <c r="N411"/>
      <c r="O411"/>
      <c r="R411" s="43"/>
      <c r="S411" s="43"/>
      <c r="T411"/>
      <c r="U411"/>
      <c r="V411"/>
      <c r="W411"/>
      <c r="X411" s="75"/>
      <c r="Y411" s="75"/>
      <c r="Z411" s="31"/>
      <c r="AA411"/>
      <c r="AB411"/>
      <c r="AC411"/>
      <c r="AD411" s="52"/>
      <c r="AE411"/>
      <c r="AF411" s="52"/>
      <c r="AG411"/>
      <c r="AH411" s="10"/>
    </row>
    <row r="412" spans="1:34" s="21" customFormat="1" x14ac:dyDescent="0.25">
      <c r="A412"/>
      <c r="B412"/>
      <c r="C412"/>
      <c r="D412" s="13"/>
      <c r="E412"/>
      <c r="F412" s="52"/>
      <c r="G412"/>
      <c r="H412"/>
      <c r="I412"/>
      <c r="J412" s="26"/>
      <c r="K412"/>
      <c r="L412"/>
      <c r="M412"/>
      <c r="N412"/>
      <c r="O412"/>
      <c r="R412" s="43"/>
      <c r="S412" s="43"/>
      <c r="T412"/>
      <c r="U412"/>
      <c r="V412"/>
      <c r="W412"/>
      <c r="X412" s="75"/>
      <c r="Y412" s="75"/>
      <c r="Z412" s="31"/>
      <c r="AA412"/>
      <c r="AB412"/>
      <c r="AC412"/>
      <c r="AD412" s="52"/>
      <c r="AE412"/>
      <c r="AF412" s="52"/>
      <c r="AG412"/>
      <c r="AH412" s="10"/>
    </row>
    <row r="413" spans="1:34" s="21" customFormat="1" x14ac:dyDescent="0.25">
      <c r="A413"/>
      <c r="B413"/>
      <c r="C413"/>
      <c r="D413" s="13"/>
      <c r="E413"/>
      <c r="F413" s="52"/>
      <c r="G413"/>
      <c r="H413"/>
      <c r="I413"/>
      <c r="J413" s="26"/>
      <c r="K413"/>
      <c r="L413"/>
      <c r="M413"/>
      <c r="N413"/>
      <c r="O413"/>
      <c r="R413" s="43"/>
      <c r="S413" s="43"/>
      <c r="T413"/>
      <c r="U413"/>
      <c r="V413"/>
      <c r="W413"/>
      <c r="X413" s="75"/>
      <c r="Y413" s="75"/>
      <c r="Z413" s="31"/>
      <c r="AA413"/>
      <c r="AB413"/>
      <c r="AC413"/>
      <c r="AD413" s="52"/>
      <c r="AE413"/>
      <c r="AF413" s="52"/>
      <c r="AG413"/>
      <c r="AH413" s="10"/>
    </row>
    <row r="414" spans="1:34" s="21" customFormat="1" x14ac:dyDescent="0.25">
      <c r="A414"/>
      <c r="B414"/>
      <c r="C414"/>
      <c r="D414" s="13"/>
      <c r="E414"/>
      <c r="F414" s="52"/>
      <c r="G414"/>
      <c r="H414"/>
      <c r="I414"/>
      <c r="J414" s="26"/>
      <c r="K414"/>
      <c r="L414"/>
      <c r="M414"/>
      <c r="N414"/>
      <c r="O414"/>
      <c r="R414" s="43"/>
      <c r="S414" s="43"/>
      <c r="T414"/>
      <c r="U414"/>
      <c r="V414"/>
      <c r="W414"/>
      <c r="X414" s="75"/>
      <c r="Y414" s="75"/>
      <c r="Z414" s="31"/>
      <c r="AA414"/>
      <c r="AB414"/>
      <c r="AC414"/>
      <c r="AD414" s="52"/>
      <c r="AE414"/>
      <c r="AF414" s="52"/>
      <c r="AG414"/>
      <c r="AH414" s="10"/>
    </row>
    <row r="415" spans="1:34" s="21" customFormat="1" x14ac:dyDescent="0.25">
      <c r="A415"/>
      <c r="B415"/>
      <c r="C415"/>
      <c r="D415" s="13"/>
      <c r="E415"/>
      <c r="F415" s="52"/>
      <c r="G415"/>
      <c r="H415"/>
      <c r="I415"/>
      <c r="J415" s="26"/>
      <c r="K415"/>
      <c r="L415"/>
      <c r="M415"/>
      <c r="N415"/>
      <c r="O415"/>
      <c r="R415" s="43"/>
      <c r="S415" s="43"/>
      <c r="T415"/>
      <c r="U415"/>
      <c r="V415"/>
      <c r="W415"/>
      <c r="X415" s="75"/>
      <c r="Y415" s="75"/>
      <c r="Z415" s="31"/>
      <c r="AA415"/>
      <c r="AB415"/>
      <c r="AC415"/>
      <c r="AD415" s="52"/>
      <c r="AE415"/>
      <c r="AF415" s="52"/>
      <c r="AG415"/>
      <c r="AH415" s="10"/>
    </row>
    <row r="416" spans="1:34" s="21" customFormat="1" x14ac:dyDescent="0.25">
      <c r="A416"/>
      <c r="B416"/>
      <c r="C416"/>
      <c r="D416" s="13"/>
      <c r="E416"/>
      <c r="F416" s="52"/>
      <c r="G416"/>
      <c r="H416"/>
      <c r="I416"/>
      <c r="J416" s="26"/>
      <c r="K416"/>
      <c r="L416"/>
      <c r="M416"/>
      <c r="N416"/>
      <c r="O416"/>
      <c r="R416" s="43"/>
      <c r="S416" s="43"/>
      <c r="T416"/>
      <c r="U416"/>
      <c r="V416"/>
      <c r="W416"/>
      <c r="X416" s="75"/>
      <c r="Y416" s="75"/>
      <c r="Z416" s="31"/>
      <c r="AA416"/>
      <c r="AB416"/>
      <c r="AC416"/>
      <c r="AD416" s="52"/>
      <c r="AE416"/>
      <c r="AF416" s="52"/>
      <c r="AG416"/>
      <c r="AH416" s="10"/>
    </row>
    <row r="417" spans="1:34" s="21" customFormat="1" x14ac:dyDescent="0.25">
      <c r="A417"/>
      <c r="B417"/>
      <c r="C417"/>
      <c r="D417" s="13"/>
      <c r="E417"/>
      <c r="F417" s="52"/>
      <c r="G417"/>
      <c r="H417"/>
      <c r="I417"/>
      <c r="J417" s="26"/>
      <c r="K417"/>
      <c r="L417"/>
      <c r="M417"/>
      <c r="N417"/>
      <c r="O417"/>
      <c r="R417" s="43"/>
      <c r="S417" s="43"/>
      <c r="T417"/>
      <c r="U417"/>
      <c r="V417"/>
      <c r="W417"/>
      <c r="X417" s="75"/>
      <c r="Y417" s="75"/>
      <c r="Z417" s="31"/>
      <c r="AA417"/>
      <c r="AB417"/>
      <c r="AC417"/>
      <c r="AD417" s="52"/>
      <c r="AE417"/>
      <c r="AF417" s="52"/>
      <c r="AG417"/>
      <c r="AH417" s="10"/>
    </row>
    <row r="418" spans="1:34" s="21" customFormat="1" x14ac:dyDescent="0.25">
      <c r="A418"/>
      <c r="B418"/>
      <c r="C418"/>
      <c r="D418" s="13"/>
      <c r="E418"/>
      <c r="F418" s="52"/>
      <c r="G418"/>
      <c r="H418"/>
      <c r="I418"/>
      <c r="J418" s="26"/>
      <c r="K418"/>
      <c r="L418"/>
      <c r="M418"/>
      <c r="N418"/>
      <c r="O418"/>
      <c r="R418" s="43"/>
      <c r="S418" s="43"/>
      <c r="T418"/>
      <c r="U418"/>
      <c r="V418"/>
      <c r="W418"/>
      <c r="X418" s="75"/>
      <c r="Y418" s="75"/>
      <c r="Z418" s="31"/>
      <c r="AA418"/>
      <c r="AB418"/>
      <c r="AC418"/>
      <c r="AD418" s="52"/>
      <c r="AE418"/>
      <c r="AF418" s="52"/>
      <c r="AG418"/>
      <c r="AH418" s="10"/>
    </row>
    <row r="419" spans="1:34" s="21" customFormat="1" x14ac:dyDescent="0.25">
      <c r="A419"/>
      <c r="B419"/>
      <c r="C419"/>
      <c r="D419" s="13"/>
      <c r="E419"/>
      <c r="F419" s="52"/>
      <c r="G419"/>
      <c r="H419"/>
      <c r="I419"/>
      <c r="J419" s="26"/>
      <c r="K419"/>
      <c r="L419"/>
      <c r="M419"/>
      <c r="N419"/>
      <c r="O419"/>
      <c r="R419" s="43"/>
      <c r="S419" s="43"/>
      <c r="T419"/>
      <c r="U419"/>
      <c r="V419"/>
      <c r="W419"/>
      <c r="X419" s="75"/>
      <c r="Y419" s="75"/>
      <c r="Z419" s="31"/>
      <c r="AA419"/>
      <c r="AB419"/>
      <c r="AC419"/>
      <c r="AD419" s="52"/>
      <c r="AE419"/>
      <c r="AF419" s="52"/>
      <c r="AG419"/>
      <c r="AH419" s="10"/>
    </row>
    <row r="420" spans="1:34" s="21" customFormat="1" x14ac:dyDescent="0.25">
      <c r="A420"/>
      <c r="B420"/>
      <c r="C420"/>
      <c r="D420" s="13"/>
      <c r="E420"/>
      <c r="F420" s="52"/>
      <c r="G420"/>
      <c r="H420"/>
      <c r="I420"/>
      <c r="J420" s="26"/>
      <c r="K420"/>
      <c r="L420"/>
      <c r="M420"/>
      <c r="N420"/>
      <c r="O420"/>
      <c r="R420" s="43"/>
      <c r="S420" s="43"/>
      <c r="T420"/>
      <c r="U420"/>
      <c r="V420"/>
      <c r="W420"/>
      <c r="X420" s="75"/>
      <c r="Y420" s="75"/>
      <c r="Z420" s="31"/>
      <c r="AA420"/>
      <c r="AB420"/>
      <c r="AC420"/>
      <c r="AD420" s="52"/>
      <c r="AE420"/>
      <c r="AF420" s="52"/>
      <c r="AG420"/>
      <c r="AH420" s="10"/>
    </row>
    <row r="421" spans="1:34" s="21" customFormat="1" x14ac:dyDescent="0.25">
      <c r="A421"/>
      <c r="B421"/>
      <c r="C421"/>
      <c r="D421" s="13"/>
      <c r="E421"/>
      <c r="F421" s="52"/>
      <c r="G421"/>
      <c r="H421"/>
      <c r="I421"/>
      <c r="J421" s="26"/>
      <c r="K421"/>
      <c r="L421"/>
      <c r="M421"/>
      <c r="N421"/>
      <c r="O421"/>
      <c r="R421" s="43"/>
      <c r="S421" s="43"/>
      <c r="T421"/>
      <c r="U421"/>
      <c r="V421"/>
      <c r="W421"/>
      <c r="X421" s="75"/>
      <c r="Y421" s="75"/>
      <c r="Z421" s="31"/>
      <c r="AA421"/>
      <c r="AB421"/>
      <c r="AC421"/>
      <c r="AD421" s="52"/>
      <c r="AE421"/>
      <c r="AF421" s="52"/>
      <c r="AG421"/>
      <c r="AH421" s="10"/>
    </row>
    <row r="422" spans="1:34" s="21" customFormat="1" x14ac:dyDescent="0.25">
      <c r="A422"/>
      <c r="B422"/>
      <c r="C422"/>
      <c r="D422" s="13"/>
      <c r="E422"/>
      <c r="F422" s="52"/>
      <c r="G422"/>
      <c r="H422"/>
      <c r="I422"/>
      <c r="J422" s="26"/>
      <c r="K422"/>
      <c r="L422"/>
      <c r="M422"/>
      <c r="N422"/>
      <c r="O422"/>
      <c r="R422" s="43"/>
      <c r="S422" s="43"/>
      <c r="T422"/>
      <c r="U422"/>
      <c r="V422"/>
      <c r="W422"/>
      <c r="X422" s="75"/>
      <c r="Y422" s="75"/>
      <c r="Z422" s="31"/>
      <c r="AA422"/>
      <c r="AB422"/>
      <c r="AC422"/>
      <c r="AD422" s="52"/>
      <c r="AE422"/>
      <c r="AF422" s="52"/>
      <c r="AG422"/>
      <c r="AH422" s="10"/>
    </row>
    <row r="423" spans="1:34" s="21" customFormat="1" x14ac:dyDescent="0.25">
      <c r="A423"/>
      <c r="B423"/>
      <c r="C423"/>
      <c r="D423" s="13"/>
      <c r="E423"/>
      <c r="F423" s="52"/>
      <c r="G423"/>
      <c r="H423"/>
      <c r="I423"/>
      <c r="J423" s="26"/>
      <c r="K423"/>
      <c r="L423"/>
      <c r="M423"/>
      <c r="N423"/>
      <c r="O423"/>
      <c r="R423" s="43"/>
      <c r="S423" s="43"/>
      <c r="T423"/>
      <c r="U423"/>
      <c r="V423"/>
      <c r="W423"/>
      <c r="X423" s="75"/>
      <c r="Y423" s="75"/>
      <c r="Z423" s="31"/>
      <c r="AA423"/>
      <c r="AB423"/>
      <c r="AC423"/>
      <c r="AD423" s="52"/>
      <c r="AE423"/>
      <c r="AF423" s="52"/>
      <c r="AG423"/>
      <c r="AH423" s="10"/>
    </row>
    <row r="424" spans="1:34" s="21" customFormat="1" x14ac:dyDescent="0.25">
      <c r="A424"/>
      <c r="B424"/>
      <c r="C424"/>
      <c r="D424" s="13"/>
      <c r="E424"/>
      <c r="F424" s="52"/>
      <c r="G424"/>
      <c r="H424"/>
      <c r="I424"/>
      <c r="J424" s="26"/>
      <c r="K424"/>
      <c r="L424"/>
      <c r="M424"/>
      <c r="N424"/>
      <c r="O424"/>
      <c r="R424" s="43"/>
      <c r="S424" s="43"/>
      <c r="T424"/>
      <c r="U424"/>
      <c r="V424"/>
      <c r="W424"/>
      <c r="X424" s="75"/>
      <c r="Y424" s="75"/>
      <c r="Z424" s="31"/>
      <c r="AA424"/>
      <c r="AB424"/>
      <c r="AC424"/>
      <c r="AD424" s="52"/>
      <c r="AE424"/>
      <c r="AF424" s="52"/>
      <c r="AG424"/>
      <c r="AH424" s="10"/>
    </row>
    <row r="425" spans="1:34" s="21" customFormat="1" x14ac:dyDescent="0.25">
      <c r="A425"/>
      <c r="B425"/>
      <c r="C425"/>
      <c r="D425" s="13"/>
      <c r="E425"/>
      <c r="F425" s="52"/>
      <c r="G425"/>
      <c r="H425"/>
      <c r="I425"/>
      <c r="J425" s="26"/>
      <c r="K425"/>
      <c r="L425"/>
      <c r="M425"/>
      <c r="N425"/>
      <c r="O425"/>
      <c r="R425" s="43"/>
      <c r="S425" s="43"/>
      <c r="T425"/>
      <c r="U425"/>
      <c r="V425"/>
      <c r="W425"/>
      <c r="X425" s="75"/>
      <c r="Y425" s="75"/>
      <c r="Z425" s="31"/>
      <c r="AA425"/>
      <c r="AB425"/>
      <c r="AC425"/>
      <c r="AD425" s="52"/>
      <c r="AE425"/>
      <c r="AF425" s="52"/>
      <c r="AG425"/>
      <c r="AH425" s="10"/>
    </row>
    <row r="426" spans="1:34" s="21" customFormat="1" x14ac:dyDescent="0.25">
      <c r="A426"/>
      <c r="B426"/>
      <c r="C426"/>
      <c r="D426" s="13"/>
      <c r="E426"/>
      <c r="F426" s="52"/>
      <c r="G426"/>
      <c r="H426"/>
      <c r="I426"/>
      <c r="J426" s="26"/>
      <c r="K426"/>
      <c r="L426"/>
      <c r="M426"/>
      <c r="N426"/>
      <c r="O426"/>
      <c r="R426" s="43"/>
      <c r="S426" s="43"/>
      <c r="T426"/>
      <c r="U426"/>
      <c r="V426"/>
      <c r="W426"/>
      <c r="X426" s="75"/>
      <c r="Y426" s="75"/>
      <c r="Z426" s="31"/>
      <c r="AA426"/>
      <c r="AB426"/>
      <c r="AC426"/>
      <c r="AD426" s="52"/>
      <c r="AE426"/>
      <c r="AF426" s="52"/>
      <c r="AG426"/>
      <c r="AH426" s="10"/>
    </row>
    <row r="427" spans="1:34" s="21" customFormat="1" x14ac:dyDescent="0.25">
      <c r="A427"/>
      <c r="B427"/>
      <c r="C427"/>
      <c r="D427" s="13"/>
      <c r="E427"/>
      <c r="F427" s="52"/>
      <c r="G427"/>
      <c r="H427"/>
      <c r="I427"/>
      <c r="J427" s="26"/>
      <c r="K427"/>
      <c r="L427"/>
      <c r="M427"/>
      <c r="N427"/>
      <c r="O427"/>
      <c r="R427" s="43"/>
      <c r="S427" s="43"/>
      <c r="T427"/>
      <c r="U427"/>
      <c r="V427"/>
      <c r="W427"/>
      <c r="X427" s="75"/>
      <c r="Y427" s="75"/>
      <c r="Z427" s="31"/>
      <c r="AA427"/>
      <c r="AB427"/>
      <c r="AC427"/>
      <c r="AD427" s="52"/>
      <c r="AE427"/>
      <c r="AF427" s="52"/>
      <c r="AG427"/>
      <c r="AH427" s="10"/>
    </row>
    <row r="428" spans="1:34" s="21" customFormat="1" x14ac:dyDescent="0.25">
      <c r="A428"/>
      <c r="B428"/>
      <c r="C428"/>
      <c r="D428" s="13"/>
      <c r="E428"/>
      <c r="F428" s="52"/>
      <c r="G428"/>
      <c r="H428"/>
      <c r="I428"/>
      <c r="J428" s="26"/>
      <c r="K428"/>
      <c r="L428"/>
      <c r="M428"/>
      <c r="N428"/>
      <c r="O428"/>
      <c r="R428" s="43"/>
      <c r="S428" s="43"/>
      <c r="T428"/>
      <c r="U428"/>
      <c r="V428"/>
      <c r="W428"/>
      <c r="X428" s="75"/>
      <c r="Y428" s="75"/>
      <c r="Z428" s="31"/>
      <c r="AA428"/>
      <c r="AB428"/>
      <c r="AC428"/>
      <c r="AD428" s="52"/>
      <c r="AE428"/>
      <c r="AF428" s="52"/>
      <c r="AG428"/>
      <c r="AH428" s="10"/>
    </row>
    <row r="429" spans="1:34" s="21" customFormat="1" x14ac:dyDescent="0.25">
      <c r="A429"/>
      <c r="B429"/>
      <c r="C429"/>
      <c r="D429" s="13"/>
      <c r="E429"/>
      <c r="F429" s="52"/>
      <c r="G429"/>
      <c r="H429"/>
      <c r="I429"/>
      <c r="J429" s="26"/>
      <c r="K429"/>
      <c r="L429"/>
      <c r="M429"/>
      <c r="N429"/>
      <c r="O429"/>
      <c r="R429" s="43"/>
      <c r="S429" s="43"/>
      <c r="T429"/>
      <c r="U429"/>
      <c r="V429"/>
      <c r="W429"/>
      <c r="X429" s="75"/>
      <c r="Y429" s="75"/>
      <c r="Z429" s="31"/>
      <c r="AA429"/>
      <c r="AB429"/>
      <c r="AC429"/>
      <c r="AD429" s="52"/>
      <c r="AE429"/>
      <c r="AF429" s="52"/>
      <c r="AG429"/>
      <c r="AH429" s="10"/>
    </row>
    <row r="430" spans="1:34" s="21" customFormat="1" x14ac:dyDescent="0.25">
      <c r="A430"/>
      <c r="B430"/>
      <c r="C430"/>
      <c r="D430" s="13"/>
      <c r="E430"/>
      <c r="F430" s="52"/>
      <c r="G430"/>
      <c r="H430"/>
      <c r="I430"/>
      <c r="J430" s="26"/>
      <c r="K430"/>
      <c r="L430"/>
      <c r="M430"/>
      <c r="N430"/>
      <c r="O430"/>
      <c r="R430" s="43"/>
      <c r="S430" s="43"/>
      <c r="T430"/>
      <c r="U430"/>
      <c r="V430"/>
      <c r="W430"/>
      <c r="X430" s="75"/>
      <c r="Y430" s="75"/>
      <c r="Z430" s="31"/>
      <c r="AA430"/>
      <c r="AB430"/>
      <c r="AC430"/>
      <c r="AD430" s="52"/>
      <c r="AE430"/>
      <c r="AF430" s="52"/>
      <c r="AG430"/>
      <c r="AH430" s="10"/>
    </row>
    <row r="431" spans="1:34" s="21" customFormat="1" x14ac:dyDescent="0.25">
      <c r="A431"/>
      <c r="B431"/>
      <c r="C431"/>
      <c r="D431" s="13"/>
      <c r="E431"/>
      <c r="F431" s="52"/>
      <c r="G431"/>
      <c r="H431"/>
      <c r="I431"/>
      <c r="J431" s="26"/>
      <c r="K431"/>
      <c r="L431"/>
      <c r="M431"/>
      <c r="N431"/>
      <c r="O431"/>
      <c r="R431" s="43"/>
      <c r="S431" s="43"/>
      <c r="T431"/>
      <c r="U431"/>
      <c r="V431"/>
      <c r="W431"/>
      <c r="X431" s="75"/>
      <c r="Y431" s="75"/>
      <c r="Z431" s="31"/>
      <c r="AA431"/>
      <c r="AB431"/>
      <c r="AC431"/>
      <c r="AD431" s="52"/>
      <c r="AE431"/>
      <c r="AF431" s="52"/>
      <c r="AG431"/>
      <c r="AH431" s="10"/>
    </row>
    <row r="432" spans="1:34" s="21" customFormat="1" x14ac:dyDescent="0.25">
      <c r="A432"/>
      <c r="B432"/>
      <c r="C432"/>
      <c r="D432" s="13"/>
      <c r="E432"/>
      <c r="F432" s="52"/>
      <c r="G432"/>
      <c r="H432"/>
      <c r="I432"/>
      <c r="J432" s="26"/>
      <c r="K432"/>
      <c r="L432"/>
      <c r="M432"/>
      <c r="N432"/>
      <c r="O432"/>
      <c r="R432" s="43"/>
      <c r="S432" s="43"/>
      <c r="T432"/>
      <c r="U432"/>
      <c r="V432"/>
      <c r="W432"/>
      <c r="X432" s="75"/>
      <c r="Y432" s="75"/>
      <c r="Z432" s="31"/>
      <c r="AA432"/>
      <c r="AB432"/>
      <c r="AC432"/>
      <c r="AD432" s="52"/>
      <c r="AE432"/>
      <c r="AF432" s="52"/>
      <c r="AG432"/>
      <c r="AH432" s="10"/>
    </row>
    <row r="433" spans="1:34" s="21" customFormat="1" x14ac:dyDescent="0.25">
      <c r="A433"/>
      <c r="B433"/>
      <c r="C433"/>
      <c r="D433" s="13"/>
      <c r="E433"/>
      <c r="F433" s="52"/>
      <c r="G433"/>
      <c r="H433"/>
      <c r="I433"/>
      <c r="J433" s="26"/>
      <c r="K433"/>
      <c r="L433"/>
      <c r="M433"/>
      <c r="N433"/>
      <c r="O433"/>
      <c r="R433" s="43"/>
      <c r="S433" s="43"/>
      <c r="T433"/>
      <c r="U433"/>
      <c r="V433"/>
      <c r="W433"/>
      <c r="X433" s="75"/>
      <c r="Y433" s="75"/>
      <c r="Z433" s="31"/>
      <c r="AA433"/>
      <c r="AB433"/>
      <c r="AC433"/>
      <c r="AD433" s="52"/>
      <c r="AE433"/>
      <c r="AF433" s="52"/>
      <c r="AG433"/>
      <c r="AH433" s="10"/>
    </row>
    <row r="434" spans="1:34" s="21" customFormat="1" x14ac:dyDescent="0.25">
      <c r="A434"/>
      <c r="B434"/>
      <c r="C434"/>
      <c r="D434" s="13"/>
      <c r="E434"/>
      <c r="F434" s="52"/>
      <c r="G434"/>
      <c r="H434"/>
      <c r="I434"/>
      <c r="J434" s="26"/>
      <c r="K434"/>
      <c r="L434"/>
      <c r="M434"/>
      <c r="N434"/>
      <c r="O434"/>
      <c r="R434" s="43"/>
      <c r="S434" s="43"/>
      <c r="T434"/>
      <c r="U434"/>
      <c r="V434"/>
      <c r="W434"/>
      <c r="X434" s="75"/>
      <c r="Y434" s="75"/>
      <c r="Z434" s="31"/>
      <c r="AA434"/>
      <c r="AB434"/>
      <c r="AC434"/>
      <c r="AD434" s="52"/>
      <c r="AE434"/>
      <c r="AF434" s="52"/>
      <c r="AG434"/>
      <c r="AH434" s="10"/>
    </row>
    <row r="435" spans="1:34" s="21" customFormat="1" x14ac:dyDescent="0.25">
      <c r="A435"/>
      <c r="B435"/>
      <c r="C435"/>
      <c r="D435" s="13"/>
      <c r="E435"/>
      <c r="F435" s="52"/>
      <c r="G435"/>
      <c r="H435"/>
      <c r="I435"/>
      <c r="J435" s="26"/>
      <c r="K435"/>
      <c r="L435"/>
      <c r="M435"/>
      <c r="N435"/>
      <c r="O435"/>
      <c r="R435" s="43"/>
      <c r="S435" s="43"/>
      <c r="T435"/>
      <c r="U435"/>
      <c r="V435"/>
      <c r="W435"/>
      <c r="X435" s="75"/>
      <c r="Y435" s="75"/>
      <c r="Z435" s="31"/>
      <c r="AA435"/>
      <c r="AB435"/>
      <c r="AC435"/>
      <c r="AD435" s="52"/>
      <c r="AE435"/>
      <c r="AF435" s="52"/>
      <c r="AG435"/>
      <c r="AH435" s="10"/>
    </row>
    <row r="436" spans="1:34" s="21" customFormat="1" x14ac:dyDescent="0.25">
      <c r="A436"/>
      <c r="B436"/>
      <c r="C436"/>
      <c r="D436" s="13"/>
      <c r="E436"/>
      <c r="F436" s="52"/>
      <c r="G436"/>
      <c r="H436"/>
      <c r="I436"/>
      <c r="J436" s="26"/>
      <c r="K436"/>
      <c r="L436"/>
      <c r="M436"/>
      <c r="N436"/>
      <c r="O436"/>
      <c r="R436" s="43"/>
      <c r="S436" s="43"/>
      <c r="T436"/>
      <c r="U436"/>
      <c r="V436"/>
      <c r="W436"/>
      <c r="X436" s="75"/>
      <c r="Y436" s="75"/>
      <c r="Z436" s="31"/>
      <c r="AA436"/>
      <c r="AB436"/>
      <c r="AC436"/>
      <c r="AD436" s="52"/>
      <c r="AE436"/>
      <c r="AF436" s="52"/>
      <c r="AG436"/>
      <c r="AH436" s="10"/>
    </row>
    <row r="437" spans="1:34" s="21" customFormat="1" x14ac:dyDescent="0.25">
      <c r="A437"/>
      <c r="B437"/>
      <c r="C437"/>
      <c r="D437" s="13"/>
      <c r="E437"/>
      <c r="F437" s="52"/>
      <c r="G437"/>
      <c r="H437"/>
      <c r="I437"/>
      <c r="J437" s="26"/>
      <c r="K437"/>
      <c r="L437"/>
      <c r="M437"/>
      <c r="N437"/>
      <c r="O437"/>
      <c r="R437" s="43"/>
      <c r="S437" s="43"/>
      <c r="T437"/>
      <c r="U437"/>
      <c r="V437"/>
      <c r="W437"/>
      <c r="X437" s="75"/>
      <c r="Y437" s="75"/>
      <c r="Z437" s="31"/>
      <c r="AA437"/>
      <c r="AB437"/>
      <c r="AC437"/>
      <c r="AD437" s="52"/>
      <c r="AE437"/>
      <c r="AF437" s="52"/>
      <c r="AG437"/>
      <c r="AH437" s="10"/>
    </row>
    <row r="438" spans="1:34" s="21" customFormat="1" x14ac:dyDescent="0.25">
      <c r="A438"/>
      <c r="B438"/>
      <c r="C438"/>
      <c r="D438" s="13"/>
      <c r="E438"/>
      <c r="F438" s="52"/>
      <c r="G438"/>
      <c r="H438"/>
      <c r="I438"/>
      <c r="J438" s="26"/>
      <c r="K438"/>
      <c r="L438"/>
      <c r="M438"/>
      <c r="N438"/>
      <c r="O438"/>
      <c r="R438" s="43"/>
      <c r="S438" s="43"/>
      <c r="T438"/>
      <c r="U438"/>
      <c r="V438"/>
      <c r="W438"/>
      <c r="X438" s="75"/>
      <c r="Y438" s="75"/>
      <c r="Z438" s="31"/>
      <c r="AA438"/>
      <c r="AB438"/>
      <c r="AC438"/>
      <c r="AD438" s="52"/>
      <c r="AE438"/>
      <c r="AF438" s="52"/>
      <c r="AG438"/>
      <c r="AH438" s="10"/>
    </row>
    <row r="439" spans="1:34" s="21" customFormat="1" x14ac:dyDescent="0.25">
      <c r="A439"/>
      <c r="B439"/>
      <c r="C439"/>
      <c r="D439" s="13"/>
      <c r="E439"/>
      <c r="F439" s="52"/>
      <c r="G439"/>
      <c r="H439"/>
      <c r="I439"/>
      <c r="J439" s="26"/>
      <c r="K439"/>
      <c r="L439"/>
      <c r="M439"/>
      <c r="N439"/>
      <c r="O439"/>
      <c r="R439" s="43"/>
      <c r="S439" s="43"/>
      <c r="T439"/>
      <c r="U439"/>
      <c r="V439"/>
      <c r="W439"/>
      <c r="X439" s="75"/>
      <c r="Y439" s="75"/>
      <c r="Z439" s="31"/>
      <c r="AA439"/>
      <c r="AB439"/>
      <c r="AC439"/>
      <c r="AD439" s="52"/>
      <c r="AE439"/>
      <c r="AF439" s="52"/>
      <c r="AG439"/>
      <c r="AH439" s="10"/>
    </row>
    <row r="440" spans="1:34" s="21" customFormat="1" x14ac:dyDescent="0.25">
      <c r="A440"/>
      <c r="B440"/>
      <c r="C440"/>
      <c r="D440" s="13"/>
      <c r="E440"/>
      <c r="F440" s="52"/>
      <c r="G440"/>
      <c r="H440"/>
      <c r="I440"/>
      <c r="J440" s="26"/>
      <c r="K440"/>
      <c r="L440"/>
      <c r="M440"/>
      <c r="N440"/>
      <c r="O440"/>
      <c r="R440" s="43"/>
      <c r="S440" s="43"/>
      <c r="T440"/>
      <c r="U440"/>
      <c r="V440"/>
      <c r="W440"/>
      <c r="X440" s="75"/>
      <c r="Y440" s="75"/>
      <c r="Z440" s="31"/>
      <c r="AA440"/>
      <c r="AB440"/>
      <c r="AC440"/>
      <c r="AD440" s="52"/>
      <c r="AE440"/>
      <c r="AF440" s="52"/>
      <c r="AG440"/>
      <c r="AH440" s="10"/>
    </row>
    <row r="441" spans="1:34" s="21" customFormat="1" x14ac:dyDescent="0.25">
      <c r="A441"/>
      <c r="B441"/>
      <c r="C441"/>
      <c r="D441" s="13"/>
      <c r="E441"/>
      <c r="F441" s="52"/>
      <c r="G441"/>
      <c r="H441"/>
      <c r="I441"/>
      <c r="J441" s="26"/>
      <c r="K441"/>
      <c r="L441"/>
      <c r="M441"/>
      <c r="N441"/>
      <c r="O441"/>
      <c r="R441" s="43"/>
      <c r="S441" s="43"/>
      <c r="T441"/>
      <c r="U441"/>
      <c r="V441"/>
      <c r="W441"/>
      <c r="X441" s="75"/>
      <c r="Y441" s="75"/>
      <c r="Z441" s="31"/>
      <c r="AA441"/>
      <c r="AB441"/>
      <c r="AC441"/>
      <c r="AD441" s="52"/>
      <c r="AE441"/>
      <c r="AF441" s="52"/>
      <c r="AG441"/>
      <c r="AH441" s="10"/>
    </row>
    <row r="442" spans="1:34" s="21" customFormat="1" x14ac:dyDescent="0.25">
      <c r="A442"/>
      <c r="B442"/>
      <c r="C442"/>
      <c r="D442" s="13"/>
      <c r="E442"/>
      <c r="F442" s="52"/>
      <c r="G442"/>
      <c r="H442"/>
      <c r="I442"/>
      <c r="J442" s="26"/>
      <c r="K442"/>
      <c r="L442"/>
      <c r="M442"/>
      <c r="N442"/>
      <c r="O442"/>
      <c r="R442" s="43"/>
      <c r="S442" s="43"/>
      <c r="T442"/>
      <c r="U442"/>
      <c r="V442"/>
      <c r="W442"/>
      <c r="X442" s="75"/>
      <c r="Y442" s="75"/>
      <c r="Z442" s="31"/>
      <c r="AA442"/>
      <c r="AB442"/>
      <c r="AC442"/>
      <c r="AD442" s="52"/>
      <c r="AE442"/>
      <c r="AF442" s="52"/>
      <c r="AG442"/>
      <c r="AH442" s="10"/>
    </row>
    <row r="443" spans="1:34" s="21" customFormat="1" x14ac:dyDescent="0.25">
      <c r="A443"/>
      <c r="B443"/>
      <c r="C443"/>
      <c r="D443" s="13"/>
      <c r="E443"/>
      <c r="F443" s="52"/>
      <c r="G443"/>
      <c r="H443"/>
      <c r="I443"/>
      <c r="J443" s="26"/>
      <c r="K443"/>
      <c r="L443"/>
      <c r="M443"/>
      <c r="N443"/>
      <c r="O443"/>
      <c r="R443" s="43"/>
      <c r="S443" s="43"/>
      <c r="T443"/>
      <c r="U443"/>
      <c r="V443"/>
      <c r="W443"/>
      <c r="X443" s="75"/>
      <c r="Y443" s="75"/>
      <c r="Z443" s="31"/>
      <c r="AA443"/>
      <c r="AB443"/>
      <c r="AC443"/>
      <c r="AD443" s="52"/>
      <c r="AE443"/>
      <c r="AF443" s="52"/>
      <c r="AG443"/>
      <c r="AH443" s="10"/>
    </row>
    <row r="444" spans="1:34" s="21" customFormat="1" x14ac:dyDescent="0.25">
      <c r="A444"/>
      <c r="B444"/>
      <c r="C444"/>
      <c r="D444" s="13"/>
      <c r="E444"/>
      <c r="F444" s="52"/>
      <c r="G444"/>
      <c r="H444"/>
      <c r="I444"/>
      <c r="J444" s="26"/>
      <c r="K444"/>
      <c r="L444"/>
      <c r="M444"/>
      <c r="N444"/>
      <c r="O444"/>
      <c r="R444" s="43"/>
      <c r="S444" s="43"/>
      <c r="T444"/>
      <c r="U444"/>
      <c r="V444"/>
      <c r="W444"/>
      <c r="X444" s="75"/>
      <c r="Y444" s="75"/>
      <c r="Z444" s="31"/>
      <c r="AA444"/>
      <c r="AB444"/>
      <c r="AC444"/>
      <c r="AD444" s="52"/>
      <c r="AE444"/>
      <c r="AF444" s="52"/>
      <c r="AG444"/>
      <c r="AH444" s="10"/>
    </row>
    <row r="445" spans="1:34" s="21" customFormat="1" x14ac:dyDescent="0.25">
      <c r="A445"/>
      <c r="B445"/>
      <c r="C445"/>
      <c r="D445" s="13"/>
      <c r="E445"/>
      <c r="F445" s="52"/>
      <c r="G445"/>
      <c r="H445"/>
      <c r="I445"/>
      <c r="J445" s="26"/>
      <c r="K445"/>
      <c r="L445"/>
      <c r="M445"/>
      <c r="N445"/>
      <c r="O445"/>
      <c r="R445" s="43"/>
      <c r="S445" s="43"/>
      <c r="T445"/>
      <c r="U445"/>
      <c r="V445"/>
      <c r="W445"/>
      <c r="X445" s="75"/>
      <c r="Y445" s="75"/>
      <c r="Z445" s="31"/>
      <c r="AA445"/>
      <c r="AB445"/>
      <c r="AC445"/>
      <c r="AD445" s="52"/>
      <c r="AE445"/>
      <c r="AF445" s="52"/>
      <c r="AG445"/>
      <c r="AH445" s="10"/>
    </row>
    <row r="446" spans="1:34" s="21" customFormat="1" x14ac:dyDescent="0.25">
      <c r="A446"/>
      <c r="B446"/>
      <c r="C446"/>
      <c r="D446" s="13"/>
      <c r="E446"/>
      <c r="F446" s="52"/>
      <c r="G446"/>
      <c r="H446"/>
      <c r="I446"/>
      <c r="J446" s="26"/>
      <c r="K446"/>
      <c r="L446"/>
      <c r="M446"/>
      <c r="N446"/>
      <c r="O446"/>
      <c r="R446" s="43"/>
      <c r="S446" s="43"/>
      <c r="T446"/>
      <c r="U446"/>
      <c r="V446"/>
      <c r="W446"/>
      <c r="X446" s="75"/>
      <c r="Y446" s="75"/>
      <c r="Z446" s="31"/>
      <c r="AA446"/>
      <c r="AB446"/>
      <c r="AC446"/>
      <c r="AD446" s="52"/>
      <c r="AE446"/>
      <c r="AF446" s="52"/>
      <c r="AG446"/>
      <c r="AH446" s="10"/>
    </row>
    <row r="447" spans="1:34" s="21" customFormat="1" x14ac:dyDescent="0.25">
      <c r="A447"/>
      <c r="B447"/>
      <c r="C447"/>
      <c r="D447" s="13"/>
      <c r="E447"/>
      <c r="F447" s="52"/>
      <c r="G447"/>
      <c r="H447"/>
      <c r="I447"/>
      <c r="J447" s="26"/>
      <c r="K447"/>
      <c r="L447"/>
      <c r="M447"/>
      <c r="N447"/>
      <c r="O447"/>
      <c r="R447" s="43"/>
      <c r="S447" s="43"/>
      <c r="T447"/>
      <c r="U447"/>
      <c r="V447"/>
      <c r="W447"/>
      <c r="X447" s="75"/>
      <c r="Y447" s="75"/>
      <c r="Z447" s="31"/>
      <c r="AA447"/>
      <c r="AB447"/>
      <c r="AC447"/>
      <c r="AD447" s="52"/>
      <c r="AE447"/>
      <c r="AF447" s="52"/>
      <c r="AG447"/>
      <c r="AH447" s="10"/>
    </row>
    <row r="448" spans="1:34" s="21" customFormat="1" x14ac:dyDescent="0.25">
      <c r="A448"/>
      <c r="B448"/>
      <c r="C448"/>
      <c r="D448" s="13"/>
      <c r="E448"/>
      <c r="F448" s="52"/>
      <c r="G448"/>
      <c r="H448"/>
      <c r="I448"/>
      <c r="J448" s="26"/>
      <c r="K448"/>
      <c r="L448"/>
      <c r="M448"/>
      <c r="N448"/>
      <c r="O448"/>
      <c r="R448" s="43"/>
      <c r="S448" s="43"/>
      <c r="T448"/>
      <c r="U448"/>
      <c r="V448"/>
      <c r="W448"/>
      <c r="X448" s="75"/>
      <c r="Y448" s="75"/>
      <c r="Z448" s="31"/>
      <c r="AA448"/>
      <c r="AB448"/>
      <c r="AC448"/>
      <c r="AD448" s="52"/>
      <c r="AE448"/>
      <c r="AF448" s="52"/>
      <c r="AG448"/>
      <c r="AH448" s="10"/>
    </row>
    <row r="449" spans="1:34" s="21" customFormat="1" x14ac:dyDescent="0.25">
      <c r="A449"/>
      <c r="B449"/>
      <c r="C449"/>
      <c r="D449" s="13"/>
      <c r="E449"/>
      <c r="F449" s="52"/>
      <c r="G449"/>
      <c r="H449"/>
      <c r="I449"/>
      <c r="J449" s="26"/>
      <c r="K449"/>
      <c r="L449"/>
      <c r="M449"/>
      <c r="N449"/>
      <c r="O449"/>
      <c r="R449" s="43"/>
      <c r="S449" s="43"/>
      <c r="T449"/>
      <c r="U449"/>
      <c r="V449"/>
      <c r="W449"/>
      <c r="X449" s="75"/>
      <c r="Y449" s="75"/>
      <c r="Z449" s="31"/>
      <c r="AA449"/>
      <c r="AB449"/>
      <c r="AC449"/>
      <c r="AD449" s="52"/>
      <c r="AE449"/>
      <c r="AF449" s="52"/>
      <c r="AG449"/>
      <c r="AH449" s="10"/>
    </row>
    <row r="450" spans="1:34" s="21" customFormat="1" x14ac:dyDescent="0.25">
      <c r="A450"/>
      <c r="B450"/>
      <c r="C450"/>
      <c r="D450" s="13"/>
      <c r="E450"/>
      <c r="F450" s="52"/>
      <c r="G450"/>
      <c r="H450"/>
      <c r="I450"/>
      <c r="J450" s="26"/>
      <c r="K450"/>
      <c r="L450"/>
      <c r="M450"/>
      <c r="N450"/>
      <c r="O450"/>
      <c r="R450" s="43"/>
      <c r="S450" s="43"/>
      <c r="T450"/>
      <c r="U450"/>
      <c r="V450"/>
      <c r="W450"/>
      <c r="X450" s="75"/>
      <c r="Y450" s="75"/>
      <c r="Z450" s="31"/>
      <c r="AA450"/>
      <c r="AB450"/>
      <c r="AC450"/>
      <c r="AD450" s="52"/>
      <c r="AE450"/>
      <c r="AF450" s="52"/>
      <c r="AG450"/>
      <c r="AH450" s="10"/>
    </row>
    <row r="451" spans="1:34" s="21" customFormat="1" x14ac:dyDescent="0.25">
      <c r="A451"/>
      <c r="B451"/>
      <c r="C451"/>
      <c r="D451" s="13"/>
      <c r="E451"/>
      <c r="F451" s="52"/>
      <c r="G451"/>
      <c r="H451"/>
      <c r="I451"/>
      <c r="J451" s="26"/>
      <c r="K451"/>
      <c r="L451"/>
      <c r="M451"/>
      <c r="N451"/>
      <c r="O451"/>
      <c r="R451" s="43"/>
      <c r="S451" s="43"/>
      <c r="T451"/>
      <c r="U451"/>
      <c r="V451"/>
      <c r="W451"/>
      <c r="X451" s="75"/>
      <c r="Y451" s="75"/>
      <c r="Z451" s="31"/>
      <c r="AA451"/>
      <c r="AB451"/>
      <c r="AC451"/>
      <c r="AD451" s="52"/>
      <c r="AE451"/>
      <c r="AF451" s="52"/>
      <c r="AG451"/>
      <c r="AH451" s="10"/>
    </row>
    <row r="452" spans="1:34" s="21" customFormat="1" x14ac:dyDescent="0.25">
      <c r="A452"/>
      <c r="B452"/>
      <c r="C452"/>
      <c r="D452" s="13"/>
      <c r="E452"/>
      <c r="F452" s="52"/>
      <c r="G452"/>
      <c r="H452"/>
      <c r="I452"/>
      <c r="J452" s="26"/>
      <c r="K452"/>
      <c r="L452"/>
      <c r="M452"/>
      <c r="N452"/>
      <c r="O452"/>
      <c r="R452" s="43"/>
      <c r="S452" s="43"/>
      <c r="T452"/>
      <c r="U452"/>
      <c r="V452"/>
      <c r="W452"/>
      <c r="X452" s="75"/>
      <c r="Y452" s="75"/>
      <c r="Z452" s="31"/>
      <c r="AA452"/>
      <c r="AB452"/>
      <c r="AC452"/>
      <c r="AD452" s="52"/>
      <c r="AE452"/>
      <c r="AF452" s="52"/>
      <c r="AG452"/>
      <c r="AH452" s="10"/>
    </row>
    <row r="453" spans="1:34" s="21" customFormat="1" x14ac:dyDescent="0.25">
      <c r="A453"/>
      <c r="B453"/>
      <c r="C453"/>
      <c r="D453" s="13"/>
      <c r="E453"/>
      <c r="F453" s="52"/>
      <c r="G453"/>
      <c r="H453"/>
      <c r="I453"/>
      <c r="J453" s="26"/>
      <c r="K453"/>
      <c r="L453"/>
      <c r="M453"/>
      <c r="N453"/>
      <c r="O453"/>
      <c r="R453" s="43"/>
      <c r="S453" s="43"/>
      <c r="T453"/>
      <c r="U453"/>
      <c r="V453"/>
      <c r="W453"/>
      <c r="X453" s="75"/>
      <c r="Y453" s="75"/>
      <c r="Z453" s="31"/>
      <c r="AA453"/>
      <c r="AB453"/>
      <c r="AC453"/>
      <c r="AD453" s="52"/>
      <c r="AE453"/>
      <c r="AF453" s="52"/>
      <c r="AG453"/>
      <c r="AH453" s="10"/>
    </row>
    <row r="454" spans="1:34" s="21" customFormat="1" x14ac:dyDescent="0.25">
      <c r="A454"/>
      <c r="B454"/>
      <c r="C454"/>
      <c r="D454" s="13"/>
      <c r="E454"/>
      <c r="F454" s="52"/>
      <c r="G454"/>
      <c r="H454"/>
      <c r="I454"/>
      <c r="J454" s="26"/>
      <c r="K454"/>
      <c r="L454"/>
      <c r="M454"/>
      <c r="N454"/>
      <c r="O454"/>
      <c r="R454" s="43"/>
      <c r="S454" s="43"/>
      <c r="T454"/>
      <c r="U454"/>
      <c r="V454"/>
      <c r="W454"/>
      <c r="X454" s="75"/>
      <c r="Y454" s="75"/>
      <c r="Z454" s="31"/>
      <c r="AA454"/>
      <c r="AB454"/>
      <c r="AC454"/>
      <c r="AD454" s="52"/>
      <c r="AE454"/>
      <c r="AF454" s="52"/>
      <c r="AG454"/>
      <c r="AH454" s="10"/>
    </row>
    <row r="455" spans="1:34" s="21" customFormat="1" x14ac:dyDescent="0.25">
      <c r="A455"/>
      <c r="B455"/>
      <c r="C455"/>
      <c r="D455" s="13"/>
      <c r="E455"/>
      <c r="F455" s="52"/>
      <c r="G455"/>
      <c r="H455"/>
      <c r="I455"/>
      <c r="J455" s="26"/>
      <c r="K455"/>
      <c r="L455"/>
      <c r="M455"/>
      <c r="N455"/>
      <c r="O455"/>
      <c r="R455" s="43"/>
      <c r="S455" s="43"/>
      <c r="T455"/>
      <c r="U455"/>
      <c r="V455"/>
      <c r="W455"/>
      <c r="X455" s="75"/>
      <c r="Y455" s="75"/>
      <c r="Z455" s="31"/>
      <c r="AA455"/>
      <c r="AB455"/>
      <c r="AC455"/>
      <c r="AD455" s="52"/>
      <c r="AE455"/>
      <c r="AF455" s="52"/>
      <c r="AG455"/>
      <c r="AH455" s="10"/>
    </row>
    <row r="456" spans="1:34" s="21" customFormat="1" x14ac:dyDescent="0.25">
      <c r="A456"/>
      <c r="B456"/>
      <c r="C456"/>
      <c r="D456" s="13"/>
      <c r="E456"/>
      <c r="F456" s="52"/>
      <c r="G456"/>
      <c r="H456"/>
      <c r="I456"/>
      <c r="J456" s="26"/>
      <c r="K456"/>
      <c r="L456"/>
      <c r="M456"/>
      <c r="N456"/>
      <c r="O456"/>
      <c r="R456" s="43"/>
      <c r="S456" s="43"/>
      <c r="T456"/>
      <c r="U456"/>
      <c r="V456"/>
      <c r="W456"/>
      <c r="X456" s="75"/>
      <c r="Y456" s="75"/>
      <c r="Z456" s="31"/>
      <c r="AA456"/>
      <c r="AB456"/>
      <c r="AC456"/>
      <c r="AD456" s="52"/>
      <c r="AE456"/>
      <c r="AF456" s="52"/>
      <c r="AG456"/>
      <c r="AH456" s="10"/>
    </row>
    <row r="457" spans="1:34" s="21" customFormat="1" x14ac:dyDescent="0.25">
      <c r="A457"/>
      <c r="B457"/>
      <c r="C457"/>
      <c r="D457" s="13"/>
      <c r="E457"/>
      <c r="F457" s="52"/>
      <c r="G457"/>
      <c r="H457"/>
      <c r="I457"/>
      <c r="J457" s="26"/>
      <c r="K457"/>
      <c r="L457"/>
      <c r="M457"/>
      <c r="N457"/>
      <c r="O457"/>
      <c r="R457" s="43"/>
      <c r="S457" s="43"/>
      <c r="T457"/>
      <c r="U457"/>
      <c r="V457"/>
      <c r="W457"/>
      <c r="X457" s="75"/>
      <c r="Y457" s="75"/>
      <c r="Z457" s="31"/>
      <c r="AA457"/>
      <c r="AB457"/>
      <c r="AC457"/>
      <c r="AD457" s="52"/>
      <c r="AE457"/>
      <c r="AF457" s="52"/>
      <c r="AG457"/>
      <c r="AH457" s="10"/>
    </row>
    <row r="458" spans="1:34" s="21" customFormat="1" x14ac:dyDescent="0.25">
      <c r="A458"/>
      <c r="B458"/>
      <c r="C458"/>
      <c r="D458" s="13"/>
      <c r="E458"/>
      <c r="F458" s="52"/>
      <c r="G458"/>
      <c r="H458"/>
      <c r="I458"/>
      <c r="J458" s="26"/>
      <c r="K458"/>
      <c r="L458"/>
      <c r="M458"/>
      <c r="N458"/>
      <c r="O458"/>
      <c r="R458" s="43"/>
      <c r="S458" s="43"/>
      <c r="T458"/>
      <c r="U458"/>
      <c r="V458"/>
      <c r="W458"/>
      <c r="X458" s="75"/>
      <c r="Y458" s="75"/>
      <c r="Z458" s="31"/>
      <c r="AA458"/>
      <c r="AB458"/>
      <c r="AC458"/>
      <c r="AD458" s="52"/>
      <c r="AE458"/>
      <c r="AF458" s="52"/>
      <c r="AG458"/>
      <c r="AH458" s="10"/>
    </row>
    <row r="459" spans="1:34" s="21" customFormat="1" x14ac:dyDescent="0.25">
      <c r="A459"/>
      <c r="B459"/>
      <c r="C459"/>
      <c r="D459" s="13"/>
      <c r="E459"/>
      <c r="F459" s="52"/>
      <c r="G459"/>
      <c r="H459"/>
      <c r="I459"/>
      <c r="J459" s="26"/>
      <c r="K459"/>
      <c r="L459"/>
      <c r="M459"/>
      <c r="N459"/>
      <c r="O459"/>
      <c r="R459" s="43"/>
      <c r="S459" s="43"/>
      <c r="T459"/>
      <c r="U459"/>
      <c r="V459"/>
      <c r="W459"/>
      <c r="X459" s="75"/>
      <c r="Y459" s="75"/>
      <c r="Z459" s="31"/>
      <c r="AA459"/>
      <c r="AB459"/>
      <c r="AC459"/>
      <c r="AD459" s="52"/>
      <c r="AE459"/>
      <c r="AF459" s="52"/>
      <c r="AG459"/>
      <c r="AH459" s="10"/>
    </row>
    <row r="460" spans="1:34" s="21" customFormat="1" x14ac:dyDescent="0.25">
      <c r="A460"/>
      <c r="B460"/>
      <c r="C460"/>
      <c r="D460" s="13"/>
      <c r="E460"/>
      <c r="F460" s="52"/>
      <c r="G460"/>
      <c r="H460"/>
      <c r="I460"/>
      <c r="J460" s="26"/>
      <c r="K460"/>
      <c r="L460"/>
      <c r="M460"/>
      <c r="N460"/>
      <c r="O460"/>
      <c r="R460" s="43"/>
      <c r="S460" s="43"/>
      <c r="T460"/>
      <c r="U460"/>
      <c r="V460"/>
      <c r="W460"/>
      <c r="X460" s="75"/>
      <c r="Y460" s="75"/>
      <c r="Z460" s="31"/>
      <c r="AA460"/>
      <c r="AB460"/>
      <c r="AC460"/>
      <c r="AD460" s="52"/>
      <c r="AE460"/>
      <c r="AF460" s="52"/>
      <c r="AG460"/>
      <c r="AH460" s="10"/>
    </row>
    <row r="461" spans="1:34" s="21" customFormat="1" x14ac:dyDescent="0.25">
      <c r="A461"/>
      <c r="B461"/>
      <c r="C461"/>
      <c r="D461" s="13"/>
      <c r="E461"/>
      <c r="F461" s="52"/>
      <c r="G461"/>
      <c r="H461"/>
      <c r="I461"/>
      <c r="J461" s="26"/>
      <c r="K461"/>
      <c r="L461"/>
      <c r="M461"/>
      <c r="N461"/>
      <c r="O461"/>
      <c r="R461" s="43"/>
      <c r="S461" s="43"/>
      <c r="T461"/>
      <c r="U461"/>
      <c r="V461"/>
      <c r="W461"/>
      <c r="X461" s="75"/>
      <c r="Y461" s="75"/>
      <c r="Z461" s="31"/>
      <c r="AA461"/>
      <c r="AB461"/>
      <c r="AC461"/>
      <c r="AD461" s="52"/>
      <c r="AE461"/>
      <c r="AF461" s="52"/>
      <c r="AG461"/>
      <c r="AH461" s="10"/>
    </row>
    <row r="462" spans="1:34" s="21" customFormat="1" x14ac:dyDescent="0.25">
      <c r="A462"/>
      <c r="B462"/>
      <c r="C462"/>
      <c r="D462" s="13"/>
      <c r="E462"/>
      <c r="F462" s="52"/>
      <c r="G462"/>
      <c r="H462"/>
      <c r="I462"/>
      <c r="J462" s="26"/>
      <c r="K462"/>
      <c r="L462"/>
      <c r="M462"/>
      <c r="N462"/>
      <c r="O462"/>
      <c r="R462" s="43"/>
      <c r="S462" s="43"/>
      <c r="T462"/>
      <c r="U462"/>
      <c r="V462"/>
      <c r="W462"/>
      <c r="X462" s="75"/>
      <c r="Y462" s="75"/>
      <c r="Z462" s="31"/>
      <c r="AA462"/>
      <c r="AB462"/>
      <c r="AC462"/>
      <c r="AD462" s="52"/>
      <c r="AE462"/>
      <c r="AF462" s="52"/>
      <c r="AG462"/>
      <c r="AH462" s="10"/>
    </row>
    <row r="463" spans="1:34" s="21" customFormat="1" x14ac:dyDescent="0.25">
      <c r="A463"/>
      <c r="B463"/>
      <c r="C463"/>
      <c r="D463" s="13"/>
      <c r="E463"/>
      <c r="F463" s="52"/>
      <c r="G463"/>
      <c r="H463"/>
      <c r="I463"/>
      <c r="J463" s="26"/>
      <c r="K463"/>
      <c r="L463"/>
      <c r="M463"/>
      <c r="N463"/>
      <c r="O463"/>
      <c r="R463" s="43"/>
      <c r="S463" s="43"/>
      <c r="T463"/>
      <c r="U463"/>
      <c r="V463"/>
      <c r="W463"/>
      <c r="X463" s="75"/>
      <c r="Y463" s="75"/>
      <c r="Z463" s="31"/>
      <c r="AA463"/>
      <c r="AB463"/>
      <c r="AC463"/>
      <c r="AD463" s="52"/>
      <c r="AE463"/>
      <c r="AF463" s="52"/>
      <c r="AG463"/>
      <c r="AH463" s="10"/>
    </row>
    <row r="464" spans="1:34" s="21" customFormat="1" x14ac:dyDescent="0.25">
      <c r="A464"/>
      <c r="B464"/>
      <c r="C464"/>
      <c r="D464" s="13"/>
      <c r="E464"/>
      <c r="F464" s="52"/>
      <c r="G464"/>
      <c r="H464"/>
      <c r="I464"/>
      <c r="J464" s="26"/>
      <c r="K464"/>
      <c r="L464"/>
      <c r="M464"/>
      <c r="N464"/>
      <c r="O464"/>
      <c r="R464" s="43"/>
      <c r="S464" s="43"/>
      <c r="T464"/>
      <c r="U464"/>
      <c r="V464"/>
      <c r="W464"/>
      <c r="X464" s="75"/>
      <c r="Y464" s="75"/>
      <c r="Z464" s="31"/>
      <c r="AA464"/>
      <c r="AB464"/>
      <c r="AC464"/>
      <c r="AD464" s="52"/>
      <c r="AE464"/>
      <c r="AF464" s="52"/>
      <c r="AG464"/>
      <c r="AH464" s="10"/>
    </row>
    <row r="465" spans="1:34" s="21" customFormat="1" x14ac:dyDescent="0.25">
      <c r="A465"/>
      <c r="B465"/>
      <c r="C465"/>
      <c r="D465" s="13"/>
      <c r="E465"/>
      <c r="F465" s="52"/>
      <c r="G465"/>
      <c r="H465"/>
      <c r="I465"/>
      <c r="J465" s="26"/>
      <c r="K465"/>
      <c r="L465"/>
      <c r="M465"/>
      <c r="N465"/>
      <c r="O465"/>
      <c r="R465" s="43"/>
      <c r="S465" s="43"/>
      <c r="T465"/>
      <c r="U465"/>
      <c r="V465"/>
      <c r="W465"/>
      <c r="X465" s="75"/>
      <c r="Y465" s="75"/>
      <c r="Z465" s="31"/>
      <c r="AA465"/>
      <c r="AB465"/>
      <c r="AC465"/>
      <c r="AD465" s="52"/>
      <c r="AE465"/>
      <c r="AF465" s="52"/>
      <c r="AG465"/>
      <c r="AH465" s="10"/>
    </row>
    <row r="466" spans="1:34" s="21" customFormat="1" x14ac:dyDescent="0.25">
      <c r="A466"/>
      <c r="B466"/>
      <c r="C466"/>
      <c r="D466" s="13"/>
      <c r="E466"/>
      <c r="F466" s="52"/>
      <c r="G466"/>
      <c r="H466"/>
      <c r="I466"/>
      <c r="J466" s="26"/>
      <c r="K466"/>
      <c r="L466"/>
      <c r="M466"/>
      <c r="N466"/>
      <c r="O466"/>
      <c r="R466" s="43"/>
      <c r="S466" s="43"/>
      <c r="T466"/>
      <c r="U466"/>
      <c r="V466"/>
      <c r="W466"/>
      <c r="X466" s="75"/>
      <c r="Y466" s="75"/>
      <c r="Z466" s="31"/>
      <c r="AA466"/>
      <c r="AB466"/>
      <c r="AC466"/>
      <c r="AD466" s="52"/>
      <c r="AE466"/>
      <c r="AF466" s="52"/>
      <c r="AG466"/>
      <c r="AH466" s="10"/>
    </row>
    <row r="467" spans="1:34" s="21" customFormat="1" x14ac:dyDescent="0.25">
      <c r="A467"/>
      <c r="B467"/>
      <c r="C467"/>
      <c r="D467" s="13"/>
      <c r="E467"/>
      <c r="F467" s="52"/>
      <c r="G467"/>
      <c r="H467"/>
      <c r="I467"/>
      <c r="J467" s="26"/>
      <c r="K467"/>
      <c r="L467"/>
      <c r="M467"/>
      <c r="N467"/>
      <c r="O467"/>
      <c r="R467" s="43"/>
      <c r="S467" s="43"/>
      <c r="T467"/>
      <c r="U467"/>
      <c r="V467"/>
      <c r="W467"/>
      <c r="X467" s="75"/>
      <c r="Y467" s="75"/>
      <c r="Z467" s="31"/>
      <c r="AA467"/>
      <c r="AB467"/>
      <c r="AC467"/>
      <c r="AD467" s="52"/>
      <c r="AE467"/>
      <c r="AF467" s="52"/>
      <c r="AG467"/>
      <c r="AH467" s="10"/>
    </row>
    <row r="468" spans="1:34" s="21" customFormat="1" x14ac:dyDescent="0.25">
      <c r="A468"/>
      <c r="B468"/>
      <c r="C468"/>
      <c r="D468" s="13"/>
      <c r="E468"/>
      <c r="F468" s="52"/>
      <c r="G468"/>
      <c r="H468"/>
      <c r="I468"/>
      <c r="J468" s="26"/>
      <c r="K468"/>
      <c r="L468"/>
      <c r="M468"/>
      <c r="N468"/>
      <c r="O468"/>
      <c r="R468" s="43"/>
      <c r="S468" s="43"/>
      <c r="T468"/>
      <c r="U468"/>
      <c r="V468"/>
      <c r="W468"/>
      <c r="X468" s="75"/>
      <c r="Y468" s="75"/>
      <c r="Z468" s="31"/>
      <c r="AA468"/>
      <c r="AB468"/>
      <c r="AC468"/>
      <c r="AD468" s="52"/>
      <c r="AE468"/>
      <c r="AF468" s="52"/>
      <c r="AG468"/>
      <c r="AH468" s="10"/>
    </row>
    <row r="469" spans="1:34" s="21" customFormat="1" x14ac:dyDescent="0.25">
      <c r="A469"/>
      <c r="B469"/>
      <c r="C469"/>
      <c r="D469" s="13"/>
      <c r="E469"/>
      <c r="F469" s="52"/>
      <c r="G469"/>
      <c r="H469"/>
      <c r="I469"/>
      <c r="J469" s="26"/>
      <c r="K469"/>
      <c r="L469"/>
      <c r="M469"/>
      <c r="N469"/>
      <c r="O469"/>
      <c r="R469" s="43"/>
      <c r="S469" s="43"/>
      <c r="T469"/>
      <c r="U469"/>
      <c r="V469"/>
      <c r="W469"/>
      <c r="X469" s="75"/>
      <c r="Y469" s="75"/>
      <c r="Z469" s="31"/>
      <c r="AA469"/>
      <c r="AB469"/>
      <c r="AC469"/>
      <c r="AD469" s="52"/>
      <c r="AE469"/>
      <c r="AF469" s="52"/>
      <c r="AG469"/>
      <c r="AH469" s="10"/>
    </row>
    <row r="470" spans="1:34" s="21" customFormat="1" x14ac:dyDescent="0.25">
      <c r="A470"/>
      <c r="B470"/>
      <c r="C470"/>
      <c r="D470" s="13"/>
      <c r="E470"/>
      <c r="F470" s="52"/>
      <c r="G470"/>
      <c r="H470"/>
      <c r="I470"/>
      <c r="J470" s="26"/>
      <c r="K470"/>
      <c r="L470"/>
      <c r="M470"/>
      <c r="N470"/>
      <c r="O470"/>
      <c r="R470" s="43"/>
      <c r="S470" s="43"/>
      <c r="T470"/>
      <c r="U470"/>
      <c r="V470"/>
      <c r="W470"/>
      <c r="X470" s="75"/>
      <c r="Y470" s="75"/>
      <c r="Z470" s="31"/>
      <c r="AA470"/>
      <c r="AB470"/>
      <c r="AC470"/>
      <c r="AD470" s="52"/>
      <c r="AE470"/>
      <c r="AF470" s="52"/>
      <c r="AG470"/>
      <c r="AH470" s="10"/>
    </row>
    <row r="471" spans="1:34" s="21" customFormat="1" x14ac:dyDescent="0.25">
      <c r="A471"/>
      <c r="B471"/>
      <c r="C471"/>
      <c r="D471" s="13"/>
      <c r="E471"/>
      <c r="F471" s="52"/>
      <c r="G471"/>
      <c r="H471"/>
      <c r="I471"/>
      <c r="J471" s="26"/>
      <c r="K471"/>
      <c r="L471"/>
      <c r="M471"/>
      <c r="N471"/>
      <c r="O471"/>
      <c r="R471" s="43"/>
      <c r="S471" s="43"/>
      <c r="T471"/>
      <c r="U471"/>
      <c r="V471"/>
      <c r="W471"/>
      <c r="X471" s="75"/>
      <c r="Y471" s="75"/>
      <c r="Z471" s="31"/>
      <c r="AA471"/>
      <c r="AB471"/>
      <c r="AC471"/>
      <c r="AD471" s="52"/>
      <c r="AE471"/>
      <c r="AF471" s="52"/>
      <c r="AG471"/>
      <c r="AH471" s="10"/>
    </row>
    <row r="472" spans="1:34" s="21" customFormat="1" x14ac:dyDescent="0.25">
      <c r="A472"/>
      <c r="B472"/>
      <c r="C472"/>
      <c r="D472" s="13"/>
      <c r="E472"/>
      <c r="F472" s="52"/>
      <c r="G472"/>
      <c r="H472"/>
      <c r="I472"/>
      <c r="J472" s="26"/>
      <c r="K472"/>
      <c r="L472"/>
      <c r="M472"/>
      <c r="N472"/>
      <c r="O472"/>
      <c r="R472" s="43"/>
      <c r="S472" s="43"/>
      <c r="T472"/>
      <c r="U472"/>
      <c r="V472"/>
      <c r="W472"/>
      <c r="X472" s="75"/>
      <c r="Y472" s="75"/>
      <c r="Z472" s="31"/>
      <c r="AA472"/>
      <c r="AB472"/>
      <c r="AC472"/>
      <c r="AD472" s="52"/>
      <c r="AE472"/>
      <c r="AF472" s="52"/>
      <c r="AG472"/>
      <c r="AH472" s="10"/>
    </row>
    <row r="473" spans="1:34" s="21" customFormat="1" x14ac:dyDescent="0.25">
      <c r="A473"/>
      <c r="B473"/>
      <c r="C473"/>
      <c r="D473" s="13"/>
      <c r="E473"/>
      <c r="F473" s="52"/>
      <c r="G473"/>
      <c r="H473"/>
      <c r="I473"/>
      <c r="J473" s="26"/>
      <c r="K473"/>
      <c r="L473"/>
      <c r="M473"/>
      <c r="N473"/>
      <c r="O473"/>
      <c r="R473" s="43"/>
      <c r="S473" s="43"/>
      <c r="T473"/>
      <c r="U473"/>
      <c r="V473"/>
      <c r="W473"/>
      <c r="X473" s="75"/>
      <c r="Y473" s="75"/>
      <c r="Z473" s="31"/>
      <c r="AA473"/>
      <c r="AB473"/>
      <c r="AC473"/>
      <c r="AD473" s="52"/>
      <c r="AE473"/>
      <c r="AF473" s="52"/>
      <c r="AG473"/>
      <c r="AH473" s="10"/>
    </row>
    <row r="474" spans="1:34" s="21" customFormat="1" x14ac:dyDescent="0.25">
      <c r="A474"/>
      <c r="B474"/>
      <c r="C474"/>
      <c r="D474" s="13"/>
      <c r="E474"/>
      <c r="F474" s="52"/>
      <c r="G474"/>
      <c r="H474"/>
      <c r="I474"/>
      <c r="J474" s="26"/>
      <c r="K474"/>
      <c r="L474"/>
      <c r="M474"/>
      <c r="N474"/>
      <c r="O474"/>
      <c r="R474" s="43"/>
      <c r="S474" s="43"/>
      <c r="T474"/>
      <c r="U474"/>
      <c r="V474"/>
      <c r="W474"/>
      <c r="X474" s="75"/>
      <c r="Y474" s="75"/>
      <c r="Z474" s="31"/>
      <c r="AA474"/>
      <c r="AB474"/>
      <c r="AC474"/>
      <c r="AD474" s="52"/>
      <c r="AE474"/>
      <c r="AF474" s="52"/>
      <c r="AG474"/>
      <c r="AH474" s="10"/>
    </row>
    <row r="475" spans="1:34" s="21" customFormat="1" x14ac:dyDescent="0.25">
      <c r="A475"/>
      <c r="B475"/>
      <c r="C475"/>
      <c r="D475" s="13"/>
      <c r="E475"/>
      <c r="F475" s="52"/>
      <c r="G475"/>
      <c r="H475"/>
      <c r="I475"/>
      <c r="J475" s="26"/>
      <c r="K475"/>
      <c r="L475"/>
      <c r="M475"/>
      <c r="N475"/>
      <c r="O475"/>
      <c r="R475" s="43"/>
      <c r="S475" s="43"/>
      <c r="T475"/>
      <c r="U475"/>
      <c r="V475"/>
      <c r="W475"/>
      <c r="X475" s="75"/>
      <c r="Y475" s="75"/>
      <c r="Z475" s="31"/>
      <c r="AA475"/>
      <c r="AB475"/>
      <c r="AC475"/>
      <c r="AD475" s="52"/>
      <c r="AE475"/>
      <c r="AF475" s="52"/>
      <c r="AG475"/>
      <c r="AH475" s="10"/>
    </row>
    <row r="476" spans="1:34" s="21" customFormat="1" x14ac:dyDescent="0.25">
      <c r="A476"/>
      <c r="B476"/>
      <c r="C476"/>
      <c r="D476" s="13"/>
      <c r="E476"/>
      <c r="F476" s="52"/>
      <c r="G476"/>
      <c r="H476"/>
      <c r="I476"/>
      <c r="J476" s="26"/>
      <c r="K476"/>
      <c r="L476"/>
      <c r="M476"/>
      <c r="N476"/>
      <c r="O476"/>
      <c r="R476" s="43"/>
      <c r="S476" s="43"/>
      <c r="T476"/>
      <c r="U476"/>
      <c r="V476"/>
      <c r="W476"/>
      <c r="X476" s="75"/>
      <c r="Y476" s="75"/>
      <c r="Z476" s="31"/>
      <c r="AA476"/>
      <c r="AB476"/>
      <c r="AC476"/>
      <c r="AD476" s="52"/>
      <c r="AE476"/>
      <c r="AF476" s="52"/>
      <c r="AG476"/>
      <c r="AH476" s="10"/>
    </row>
    <row r="477" spans="1:34" s="21" customFormat="1" x14ac:dyDescent="0.25">
      <c r="A477"/>
      <c r="B477"/>
      <c r="C477"/>
      <c r="D477" s="13"/>
      <c r="E477"/>
      <c r="F477" s="52"/>
      <c r="G477"/>
      <c r="H477"/>
      <c r="I477"/>
      <c r="J477" s="26"/>
      <c r="K477"/>
      <c r="L477"/>
      <c r="M477"/>
      <c r="N477"/>
      <c r="O477"/>
      <c r="R477" s="43"/>
      <c r="S477" s="43"/>
      <c r="T477"/>
      <c r="U477"/>
      <c r="V477"/>
      <c r="W477"/>
      <c r="X477" s="75"/>
      <c r="Y477" s="75"/>
      <c r="Z477" s="31"/>
      <c r="AA477"/>
      <c r="AB477"/>
      <c r="AC477"/>
      <c r="AD477" s="52"/>
      <c r="AE477"/>
      <c r="AF477" s="52"/>
      <c r="AG477"/>
      <c r="AH477" s="10"/>
    </row>
    <row r="478" spans="1:34" s="21" customFormat="1" x14ac:dyDescent="0.25">
      <c r="A478"/>
      <c r="B478"/>
      <c r="C478"/>
      <c r="D478" s="13"/>
      <c r="E478"/>
      <c r="F478" s="52"/>
      <c r="G478"/>
      <c r="H478"/>
      <c r="I478"/>
      <c r="J478" s="26"/>
      <c r="K478"/>
      <c r="L478"/>
      <c r="M478"/>
      <c r="N478"/>
      <c r="O478"/>
      <c r="R478" s="43"/>
      <c r="S478" s="43"/>
      <c r="T478"/>
      <c r="U478"/>
      <c r="V478"/>
      <c r="W478"/>
      <c r="X478" s="75"/>
      <c r="Y478" s="75"/>
      <c r="Z478" s="31"/>
      <c r="AA478"/>
      <c r="AB478"/>
      <c r="AC478"/>
      <c r="AD478" s="52"/>
      <c r="AE478"/>
      <c r="AF478" s="52"/>
      <c r="AG478"/>
      <c r="AH478" s="10"/>
    </row>
    <row r="479" spans="1:34" s="21" customFormat="1" x14ac:dyDescent="0.25">
      <c r="A479"/>
      <c r="B479"/>
      <c r="C479"/>
      <c r="D479" s="13"/>
      <c r="E479"/>
      <c r="F479" s="52"/>
      <c r="G479"/>
      <c r="H479"/>
      <c r="I479"/>
      <c r="J479" s="26"/>
      <c r="K479"/>
      <c r="L479"/>
      <c r="M479"/>
      <c r="N479"/>
      <c r="O479"/>
      <c r="R479" s="43"/>
      <c r="S479" s="43"/>
      <c r="T479"/>
      <c r="U479"/>
      <c r="V479"/>
      <c r="W479"/>
      <c r="X479" s="75"/>
      <c r="Y479" s="75"/>
      <c r="Z479" s="31"/>
      <c r="AA479"/>
      <c r="AB479"/>
      <c r="AC479"/>
      <c r="AD479" s="52"/>
      <c r="AE479"/>
      <c r="AF479" s="52"/>
      <c r="AG479"/>
      <c r="AH479" s="10"/>
    </row>
    <row r="480" spans="1:34" s="21" customFormat="1" x14ac:dyDescent="0.25">
      <c r="A480"/>
      <c r="B480"/>
      <c r="C480"/>
      <c r="D480" s="13"/>
      <c r="E480"/>
      <c r="F480" s="52"/>
      <c r="G480"/>
      <c r="H480"/>
      <c r="I480"/>
      <c r="J480" s="26"/>
      <c r="K480"/>
      <c r="L480"/>
      <c r="M480"/>
      <c r="N480"/>
      <c r="O480"/>
      <c r="R480" s="43"/>
      <c r="S480" s="43"/>
      <c r="T480"/>
      <c r="U480"/>
      <c r="V480"/>
      <c r="W480"/>
      <c r="X480" s="75"/>
      <c r="Y480" s="75"/>
      <c r="Z480" s="31"/>
      <c r="AA480"/>
      <c r="AB480"/>
      <c r="AC480"/>
      <c r="AD480" s="52"/>
      <c r="AE480"/>
      <c r="AF480" s="52"/>
      <c r="AG480"/>
      <c r="AH480" s="10"/>
    </row>
    <row r="481" spans="1:34" s="21" customFormat="1" x14ac:dyDescent="0.25">
      <c r="A481"/>
      <c r="B481"/>
      <c r="C481"/>
      <c r="D481" s="13"/>
      <c r="E481"/>
      <c r="F481" s="52"/>
      <c r="G481"/>
      <c r="H481"/>
      <c r="I481"/>
      <c r="J481" s="26"/>
      <c r="K481"/>
      <c r="L481"/>
      <c r="M481"/>
      <c r="N481"/>
      <c r="O481"/>
      <c r="R481" s="43"/>
      <c r="S481" s="43"/>
      <c r="T481"/>
      <c r="U481"/>
      <c r="V481"/>
      <c r="W481"/>
      <c r="X481" s="75"/>
      <c r="Y481" s="75"/>
      <c r="Z481" s="31"/>
      <c r="AA481"/>
      <c r="AB481"/>
      <c r="AC481"/>
      <c r="AD481" s="52"/>
      <c r="AE481"/>
      <c r="AF481" s="52"/>
      <c r="AG481"/>
      <c r="AH481" s="10"/>
    </row>
    <row r="482" spans="1:34" s="21" customFormat="1" x14ac:dyDescent="0.25">
      <c r="A482"/>
      <c r="B482"/>
      <c r="C482"/>
      <c r="D482" s="13"/>
      <c r="E482"/>
      <c r="F482" s="52"/>
      <c r="G482"/>
      <c r="H482"/>
      <c r="I482"/>
      <c r="J482" s="26"/>
      <c r="K482"/>
      <c r="L482"/>
      <c r="M482"/>
      <c r="N482"/>
      <c r="O482"/>
      <c r="R482" s="43"/>
      <c r="S482" s="43"/>
      <c r="T482"/>
      <c r="U482"/>
      <c r="V482"/>
      <c r="W482"/>
      <c r="X482" s="75"/>
      <c r="Y482" s="75"/>
      <c r="Z482" s="31"/>
      <c r="AA482"/>
      <c r="AB482"/>
      <c r="AC482"/>
      <c r="AD482" s="52"/>
      <c r="AE482"/>
      <c r="AF482" s="52"/>
      <c r="AG482"/>
      <c r="AH482" s="10"/>
    </row>
    <row r="483" spans="1:34" s="21" customFormat="1" x14ac:dyDescent="0.25">
      <c r="A483"/>
      <c r="B483"/>
      <c r="C483"/>
      <c r="D483" s="13"/>
      <c r="E483"/>
      <c r="F483" s="52"/>
      <c r="G483"/>
      <c r="H483"/>
      <c r="I483"/>
      <c r="J483" s="26"/>
      <c r="K483"/>
      <c r="L483"/>
      <c r="M483"/>
      <c r="N483"/>
      <c r="O483"/>
      <c r="R483" s="43"/>
      <c r="S483" s="43"/>
      <c r="T483"/>
      <c r="U483"/>
      <c r="V483"/>
      <c r="W483"/>
      <c r="X483" s="75"/>
      <c r="Y483" s="75"/>
      <c r="Z483" s="31"/>
      <c r="AA483"/>
      <c r="AB483"/>
      <c r="AC483"/>
      <c r="AD483" s="52"/>
      <c r="AE483"/>
      <c r="AF483" s="52"/>
      <c r="AG483"/>
      <c r="AH483" s="10"/>
    </row>
    <row r="484" spans="1:34" s="21" customFormat="1" x14ac:dyDescent="0.25">
      <c r="A484"/>
      <c r="B484"/>
      <c r="C484"/>
      <c r="D484" s="13"/>
      <c r="E484"/>
      <c r="F484" s="52"/>
      <c r="G484"/>
      <c r="H484"/>
      <c r="I484"/>
      <c r="J484" s="26"/>
      <c r="K484"/>
      <c r="L484"/>
      <c r="M484"/>
      <c r="N484"/>
      <c r="O484"/>
      <c r="R484" s="43"/>
      <c r="S484" s="43"/>
      <c r="T484"/>
      <c r="U484"/>
      <c r="V484"/>
      <c r="W484"/>
      <c r="X484" s="75"/>
      <c r="Y484" s="75"/>
      <c r="Z484" s="31"/>
      <c r="AA484"/>
      <c r="AB484"/>
      <c r="AC484"/>
      <c r="AD484" s="52"/>
      <c r="AE484"/>
      <c r="AF484" s="52"/>
      <c r="AG484"/>
      <c r="AH484" s="10"/>
    </row>
    <row r="485" spans="1:34" s="21" customFormat="1" x14ac:dyDescent="0.25">
      <c r="A485"/>
      <c r="B485"/>
      <c r="C485"/>
      <c r="D485" s="13"/>
      <c r="E485"/>
      <c r="F485" s="52"/>
      <c r="G485"/>
      <c r="H485"/>
      <c r="I485"/>
      <c r="J485" s="26"/>
      <c r="K485"/>
      <c r="L485"/>
      <c r="M485"/>
      <c r="N485"/>
      <c r="O485"/>
      <c r="R485" s="43"/>
      <c r="S485" s="43"/>
      <c r="T485"/>
      <c r="U485"/>
      <c r="V485"/>
      <c r="W485"/>
      <c r="X485" s="75"/>
      <c r="Y485" s="75"/>
      <c r="Z485" s="31"/>
      <c r="AA485"/>
      <c r="AB485"/>
      <c r="AC485"/>
      <c r="AD485" s="52"/>
      <c r="AE485"/>
      <c r="AF485" s="52"/>
      <c r="AG485"/>
      <c r="AH485" s="10"/>
    </row>
    <row r="486" spans="1:34" s="21" customFormat="1" x14ac:dyDescent="0.25">
      <c r="A486"/>
      <c r="B486"/>
      <c r="C486"/>
      <c r="D486" s="13"/>
      <c r="E486"/>
      <c r="F486" s="52"/>
      <c r="G486"/>
      <c r="H486"/>
      <c r="I486"/>
      <c r="J486" s="26"/>
      <c r="K486"/>
      <c r="L486"/>
      <c r="M486"/>
      <c r="N486"/>
      <c r="O486"/>
      <c r="R486" s="43"/>
      <c r="S486" s="43"/>
      <c r="T486"/>
      <c r="U486"/>
      <c r="V486"/>
      <c r="W486"/>
      <c r="X486" s="75"/>
      <c r="Y486" s="75"/>
      <c r="Z486" s="31"/>
      <c r="AA486"/>
      <c r="AB486"/>
      <c r="AC486"/>
      <c r="AD486" s="52"/>
      <c r="AE486"/>
      <c r="AF486" s="52"/>
      <c r="AG486"/>
      <c r="AH486" s="10"/>
    </row>
    <row r="487" spans="1:34" s="21" customFormat="1" x14ac:dyDescent="0.25">
      <c r="A487"/>
      <c r="B487"/>
      <c r="C487"/>
      <c r="D487" s="13"/>
      <c r="E487"/>
      <c r="F487" s="52"/>
      <c r="G487"/>
      <c r="H487"/>
      <c r="I487"/>
      <c r="J487" s="26"/>
      <c r="K487"/>
      <c r="L487"/>
      <c r="M487"/>
      <c r="N487"/>
      <c r="O487"/>
      <c r="R487" s="43"/>
      <c r="S487" s="43"/>
      <c r="T487"/>
      <c r="U487"/>
      <c r="V487"/>
      <c r="W487"/>
      <c r="X487" s="75"/>
      <c r="Y487" s="75"/>
      <c r="Z487" s="31"/>
      <c r="AA487"/>
      <c r="AB487"/>
      <c r="AC487"/>
      <c r="AD487" s="52"/>
      <c r="AE487"/>
      <c r="AF487" s="52"/>
      <c r="AG487"/>
      <c r="AH487" s="10"/>
    </row>
    <row r="488" spans="1:34" s="21" customFormat="1" x14ac:dyDescent="0.25">
      <c r="A488"/>
      <c r="B488"/>
      <c r="C488"/>
      <c r="D488" s="13"/>
      <c r="E488"/>
      <c r="F488" s="52"/>
      <c r="G488"/>
      <c r="H488"/>
      <c r="I488"/>
      <c r="J488" s="26"/>
      <c r="K488"/>
      <c r="L488"/>
      <c r="M488"/>
      <c r="N488"/>
      <c r="O488"/>
      <c r="R488" s="43"/>
      <c r="S488" s="43"/>
      <c r="T488"/>
      <c r="U488"/>
      <c r="V488"/>
      <c r="W488"/>
      <c r="X488" s="75"/>
      <c r="Y488" s="75"/>
      <c r="Z488" s="31"/>
      <c r="AA488"/>
      <c r="AB488"/>
      <c r="AC488"/>
      <c r="AD488" s="52"/>
      <c r="AE488"/>
      <c r="AF488" s="52"/>
      <c r="AG488"/>
      <c r="AH488" s="10"/>
    </row>
    <row r="489" spans="1:34" s="21" customFormat="1" x14ac:dyDescent="0.25">
      <c r="A489"/>
      <c r="B489"/>
      <c r="C489"/>
      <c r="D489" s="13"/>
      <c r="E489"/>
      <c r="F489" s="52"/>
      <c r="G489"/>
      <c r="H489"/>
      <c r="I489"/>
      <c r="J489" s="26"/>
      <c r="K489"/>
      <c r="L489"/>
      <c r="M489"/>
      <c r="N489"/>
      <c r="O489"/>
      <c r="R489" s="43"/>
      <c r="S489" s="43"/>
      <c r="T489"/>
      <c r="U489"/>
      <c r="V489"/>
      <c r="W489"/>
      <c r="X489" s="75"/>
      <c r="Y489" s="75"/>
      <c r="Z489" s="31"/>
      <c r="AA489"/>
      <c r="AB489"/>
      <c r="AC489"/>
      <c r="AD489" s="52"/>
      <c r="AE489"/>
      <c r="AF489" s="52"/>
      <c r="AG489"/>
      <c r="AH489" s="10"/>
    </row>
    <row r="490" spans="1:34" s="21" customFormat="1" x14ac:dyDescent="0.25">
      <c r="A490"/>
      <c r="B490"/>
      <c r="C490"/>
      <c r="D490" s="13"/>
      <c r="E490"/>
      <c r="F490" s="52"/>
      <c r="G490"/>
      <c r="H490"/>
      <c r="I490"/>
      <c r="J490" s="26"/>
      <c r="K490"/>
      <c r="L490"/>
      <c r="M490"/>
      <c r="N490"/>
      <c r="O490"/>
      <c r="R490" s="43"/>
      <c r="S490" s="43"/>
      <c r="T490"/>
      <c r="U490"/>
      <c r="V490"/>
      <c r="W490"/>
      <c r="X490" s="75"/>
      <c r="Y490" s="75"/>
      <c r="Z490" s="31"/>
      <c r="AA490"/>
      <c r="AB490"/>
      <c r="AC490"/>
      <c r="AD490" s="52"/>
      <c r="AE490"/>
      <c r="AF490" s="52"/>
      <c r="AG490"/>
      <c r="AH490" s="10"/>
    </row>
    <row r="491" spans="1:34" s="21" customFormat="1" x14ac:dyDescent="0.25">
      <c r="A491"/>
      <c r="B491"/>
      <c r="C491"/>
      <c r="D491" s="13"/>
      <c r="E491"/>
      <c r="F491" s="52"/>
      <c r="G491"/>
      <c r="H491"/>
      <c r="I491"/>
      <c r="J491" s="26"/>
      <c r="K491"/>
      <c r="L491"/>
      <c r="M491"/>
      <c r="N491"/>
      <c r="O491"/>
      <c r="R491" s="43"/>
      <c r="S491" s="43"/>
      <c r="T491"/>
      <c r="U491"/>
      <c r="V491"/>
      <c r="W491"/>
      <c r="X491" s="75"/>
      <c r="Y491" s="75"/>
      <c r="Z491" s="31"/>
      <c r="AA491"/>
      <c r="AB491"/>
      <c r="AC491"/>
      <c r="AD491" s="52"/>
      <c r="AE491"/>
      <c r="AF491" s="52"/>
      <c r="AG491"/>
      <c r="AH491" s="10"/>
    </row>
    <row r="492" spans="1:34" s="21" customFormat="1" x14ac:dyDescent="0.25">
      <c r="A492"/>
      <c r="B492"/>
      <c r="C492"/>
      <c r="D492" s="13"/>
      <c r="E492"/>
      <c r="F492" s="52"/>
      <c r="G492"/>
      <c r="H492"/>
      <c r="I492"/>
      <c r="J492" s="26"/>
      <c r="K492"/>
      <c r="L492"/>
      <c r="M492"/>
      <c r="N492"/>
      <c r="O492"/>
      <c r="R492" s="43"/>
      <c r="S492" s="43"/>
      <c r="T492"/>
      <c r="U492"/>
      <c r="V492"/>
      <c r="W492"/>
      <c r="X492" s="75"/>
      <c r="Y492" s="75"/>
      <c r="Z492" s="31"/>
      <c r="AA492"/>
      <c r="AB492"/>
      <c r="AC492"/>
      <c r="AD492" s="52"/>
      <c r="AE492"/>
      <c r="AF492" s="52"/>
      <c r="AG492"/>
      <c r="AH492" s="10"/>
    </row>
    <row r="493" spans="1:34" s="21" customFormat="1" x14ac:dyDescent="0.25">
      <c r="A493"/>
      <c r="B493"/>
      <c r="C493"/>
      <c r="D493" s="13"/>
      <c r="E493"/>
      <c r="F493" s="52"/>
      <c r="G493"/>
      <c r="H493"/>
      <c r="I493"/>
      <c r="J493" s="26"/>
      <c r="K493"/>
      <c r="L493"/>
      <c r="M493"/>
      <c r="N493"/>
      <c r="O493"/>
      <c r="R493" s="43"/>
      <c r="S493" s="43"/>
      <c r="T493"/>
      <c r="U493"/>
      <c r="V493"/>
      <c r="W493"/>
      <c r="X493" s="75"/>
      <c r="Y493" s="75"/>
      <c r="Z493" s="31"/>
      <c r="AA493"/>
      <c r="AB493"/>
      <c r="AC493"/>
      <c r="AD493" s="52"/>
      <c r="AE493"/>
      <c r="AF493" s="52"/>
      <c r="AG493"/>
      <c r="AH493" s="10"/>
    </row>
    <row r="494" spans="1:34" s="21" customFormat="1" x14ac:dyDescent="0.25">
      <c r="A494"/>
      <c r="B494"/>
      <c r="C494"/>
      <c r="D494" s="13"/>
      <c r="E494"/>
      <c r="F494" s="52"/>
      <c r="G494"/>
      <c r="H494"/>
      <c r="I494"/>
      <c r="J494" s="26"/>
      <c r="K494"/>
      <c r="L494"/>
      <c r="M494"/>
      <c r="N494"/>
      <c r="O494"/>
      <c r="R494" s="43"/>
      <c r="S494" s="43"/>
      <c r="T494"/>
      <c r="U494"/>
      <c r="V494"/>
      <c r="W494"/>
      <c r="X494" s="75"/>
      <c r="Y494" s="75"/>
      <c r="Z494" s="31"/>
      <c r="AA494"/>
      <c r="AB494"/>
      <c r="AC494"/>
      <c r="AD494" s="52"/>
      <c r="AE494"/>
      <c r="AF494" s="52"/>
      <c r="AG494"/>
      <c r="AH494" s="10"/>
    </row>
    <row r="495" spans="1:34" s="21" customFormat="1" x14ac:dyDescent="0.25">
      <c r="A495"/>
      <c r="B495"/>
      <c r="C495"/>
      <c r="D495" s="13"/>
      <c r="E495"/>
      <c r="F495" s="52"/>
      <c r="G495"/>
      <c r="H495"/>
      <c r="I495"/>
      <c r="J495" s="26"/>
      <c r="K495"/>
      <c r="L495"/>
      <c r="M495"/>
      <c r="N495"/>
      <c r="O495"/>
      <c r="R495" s="43"/>
      <c r="S495" s="43"/>
      <c r="T495"/>
      <c r="U495"/>
      <c r="V495"/>
      <c r="W495"/>
      <c r="X495" s="75"/>
      <c r="Y495" s="75"/>
      <c r="Z495" s="31"/>
      <c r="AA495"/>
      <c r="AB495"/>
      <c r="AC495"/>
      <c r="AD495" s="52"/>
      <c r="AE495"/>
      <c r="AF495" s="52"/>
      <c r="AG495"/>
      <c r="AH495" s="10"/>
    </row>
    <row r="496" spans="1:34" s="21" customFormat="1" x14ac:dyDescent="0.25">
      <c r="A496"/>
      <c r="B496"/>
      <c r="C496"/>
      <c r="D496" s="13"/>
      <c r="E496"/>
      <c r="F496" s="52"/>
      <c r="G496"/>
      <c r="H496"/>
      <c r="I496"/>
      <c r="J496" s="26"/>
      <c r="K496"/>
      <c r="L496"/>
      <c r="M496"/>
      <c r="N496"/>
      <c r="O496"/>
      <c r="R496" s="43"/>
      <c r="S496" s="43"/>
      <c r="T496"/>
      <c r="U496"/>
      <c r="V496"/>
      <c r="W496"/>
      <c r="X496" s="75"/>
      <c r="Y496" s="75"/>
      <c r="Z496" s="31"/>
      <c r="AA496"/>
      <c r="AB496"/>
      <c r="AC496"/>
      <c r="AD496" s="52"/>
      <c r="AE496"/>
      <c r="AF496" s="52"/>
      <c r="AG496"/>
      <c r="AH496" s="10"/>
    </row>
    <row r="497" spans="1:34" s="21" customFormat="1" x14ac:dyDescent="0.25">
      <c r="A497"/>
      <c r="B497"/>
      <c r="C497"/>
      <c r="D497" s="13"/>
      <c r="E497"/>
      <c r="F497" s="52"/>
      <c r="G497"/>
      <c r="H497"/>
      <c r="I497"/>
      <c r="J497" s="26"/>
      <c r="K497"/>
      <c r="L497"/>
      <c r="M497"/>
      <c r="N497"/>
      <c r="O497"/>
      <c r="R497" s="43"/>
      <c r="S497" s="43"/>
      <c r="T497"/>
      <c r="U497"/>
      <c r="V497"/>
      <c r="W497"/>
      <c r="X497" s="75"/>
      <c r="Y497" s="75"/>
      <c r="Z497" s="31"/>
      <c r="AA497"/>
      <c r="AB497"/>
      <c r="AC497"/>
      <c r="AD497" s="52"/>
      <c r="AE497"/>
      <c r="AF497" s="52"/>
      <c r="AG497"/>
      <c r="AH497" s="10"/>
    </row>
    <row r="498" spans="1:34" s="21" customFormat="1" x14ac:dyDescent="0.25">
      <c r="A498"/>
      <c r="B498"/>
      <c r="C498"/>
      <c r="D498" s="13"/>
      <c r="E498"/>
      <c r="F498" s="52"/>
      <c r="G498"/>
      <c r="H498"/>
      <c r="I498"/>
      <c r="J498" s="26"/>
      <c r="K498"/>
      <c r="L498"/>
      <c r="M498"/>
      <c r="N498"/>
      <c r="O498"/>
      <c r="R498" s="43"/>
      <c r="S498" s="43"/>
      <c r="T498"/>
      <c r="U498"/>
      <c r="V498"/>
      <c r="W498"/>
      <c r="X498" s="75"/>
      <c r="Y498" s="75"/>
      <c r="Z498" s="31"/>
      <c r="AA498"/>
      <c r="AB498"/>
      <c r="AC498"/>
      <c r="AD498" s="52"/>
      <c r="AE498"/>
      <c r="AF498" s="52"/>
      <c r="AG498"/>
      <c r="AH498" s="10"/>
    </row>
    <row r="499" spans="1:34" s="21" customFormat="1" x14ac:dyDescent="0.25">
      <c r="A499"/>
      <c r="B499"/>
      <c r="C499"/>
      <c r="D499" s="13"/>
      <c r="E499"/>
      <c r="F499" s="52"/>
      <c r="G499"/>
      <c r="H499"/>
      <c r="I499"/>
      <c r="J499" s="26"/>
      <c r="K499"/>
      <c r="L499"/>
      <c r="M499"/>
      <c r="N499"/>
      <c r="O499"/>
      <c r="R499" s="43"/>
      <c r="S499" s="43"/>
      <c r="T499"/>
      <c r="U499"/>
      <c r="V499"/>
      <c r="W499"/>
      <c r="X499" s="75"/>
      <c r="Y499" s="75"/>
      <c r="Z499" s="31"/>
      <c r="AA499"/>
      <c r="AB499"/>
      <c r="AC499"/>
      <c r="AD499" s="52"/>
      <c r="AE499"/>
      <c r="AF499" s="52"/>
      <c r="AG499"/>
      <c r="AH499" s="10"/>
    </row>
    <row r="500" spans="1:34" s="21" customFormat="1" x14ac:dyDescent="0.25">
      <c r="A500"/>
      <c r="B500"/>
      <c r="C500"/>
      <c r="D500" s="13"/>
      <c r="E500"/>
      <c r="F500" s="52"/>
      <c r="G500"/>
      <c r="H500"/>
      <c r="I500"/>
      <c r="J500" s="26"/>
      <c r="K500"/>
      <c r="L500"/>
      <c r="M500"/>
      <c r="N500"/>
      <c r="O500"/>
      <c r="R500" s="43"/>
      <c r="S500" s="43"/>
      <c r="T500"/>
      <c r="U500"/>
      <c r="V500"/>
      <c r="W500"/>
      <c r="X500" s="75"/>
      <c r="Y500" s="75"/>
      <c r="Z500" s="31"/>
      <c r="AA500"/>
      <c r="AB500"/>
      <c r="AC500"/>
      <c r="AD500" s="52"/>
      <c r="AE500"/>
      <c r="AF500" s="52"/>
      <c r="AG500"/>
      <c r="AH500" s="10"/>
    </row>
    <row r="501" spans="1:34" s="21" customFormat="1" x14ac:dyDescent="0.25">
      <c r="A501"/>
      <c r="B501"/>
      <c r="C501"/>
      <c r="D501" s="13"/>
      <c r="E501"/>
      <c r="F501" s="52"/>
      <c r="G501"/>
      <c r="H501"/>
      <c r="I501"/>
      <c r="J501" s="26"/>
      <c r="K501"/>
      <c r="L501"/>
      <c r="M501"/>
      <c r="N501"/>
      <c r="O501"/>
      <c r="R501" s="43"/>
      <c r="S501" s="43"/>
      <c r="T501"/>
      <c r="U501"/>
      <c r="V501"/>
      <c r="W501"/>
      <c r="X501" s="75"/>
      <c r="Y501" s="75"/>
      <c r="Z501" s="31"/>
      <c r="AA501"/>
      <c r="AB501"/>
      <c r="AC501"/>
      <c r="AD501" s="52"/>
      <c r="AE501"/>
      <c r="AF501" s="52"/>
      <c r="AG501"/>
      <c r="AH501" s="10"/>
    </row>
    <row r="502" spans="1:34" s="21" customFormat="1" x14ac:dyDescent="0.25">
      <c r="A502"/>
      <c r="B502"/>
      <c r="C502"/>
      <c r="D502" s="13"/>
      <c r="E502"/>
      <c r="F502" s="52"/>
      <c r="G502"/>
      <c r="H502"/>
      <c r="I502"/>
      <c r="J502" s="26"/>
      <c r="K502"/>
      <c r="L502"/>
      <c r="M502"/>
      <c r="N502"/>
      <c r="O502"/>
      <c r="R502" s="43"/>
      <c r="S502" s="43"/>
      <c r="T502"/>
      <c r="U502"/>
      <c r="V502"/>
      <c r="W502"/>
      <c r="X502" s="75"/>
      <c r="Y502" s="75"/>
      <c r="Z502" s="31"/>
      <c r="AA502"/>
      <c r="AB502"/>
      <c r="AC502"/>
      <c r="AD502" s="52"/>
      <c r="AE502"/>
      <c r="AF502" s="52"/>
      <c r="AG502"/>
      <c r="AH502" s="10"/>
    </row>
    <row r="503" spans="1:34" s="21" customFormat="1" x14ac:dyDescent="0.25">
      <c r="A503"/>
      <c r="B503"/>
      <c r="C503"/>
      <c r="D503" s="13"/>
      <c r="E503"/>
      <c r="F503" s="52"/>
      <c r="G503"/>
      <c r="H503"/>
      <c r="I503"/>
      <c r="J503" s="26"/>
      <c r="K503"/>
      <c r="L503"/>
      <c r="M503"/>
      <c r="N503"/>
      <c r="O503"/>
      <c r="R503" s="43"/>
      <c r="S503" s="43"/>
      <c r="T503"/>
      <c r="U503"/>
      <c r="V503"/>
      <c r="W503"/>
      <c r="X503" s="75"/>
      <c r="Y503" s="75"/>
      <c r="Z503" s="31"/>
      <c r="AA503"/>
      <c r="AB503"/>
      <c r="AC503"/>
      <c r="AD503" s="52"/>
      <c r="AE503"/>
      <c r="AF503" s="52"/>
      <c r="AG503"/>
      <c r="AH503" s="10"/>
    </row>
    <row r="504" spans="1:34" s="21" customFormat="1" x14ac:dyDescent="0.25">
      <c r="A504"/>
      <c r="B504"/>
      <c r="C504"/>
      <c r="D504" s="13"/>
      <c r="E504"/>
      <c r="F504" s="52"/>
      <c r="G504"/>
      <c r="H504"/>
      <c r="I504"/>
      <c r="J504" s="26"/>
      <c r="K504"/>
      <c r="L504"/>
      <c r="M504"/>
      <c r="N504"/>
      <c r="O504"/>
      <c r="R504" s="43"/>
      <c r="S504" s="43"/>
      <c r="T504"/>
      <c r="U504"/>
      <c r="V504"/>
      <c r="W504"/>
      <c r="X504" s="75"/>
      <c r="Y504" s="75"/>
      <c r="Z504" s="31"/>
      <c r="AA504"/>
      <c r="AB504"/>
      <c r="AC504"/>
      <c r="AD504" s="52"/>
      <c r="AE504"/>
      <c r="AF504" s="52"/>
      <c r="AG504"/>
      <c r="AH504" s="10"/>
    </row>
    <row r="505" spans="1:34" s="21" customFormat="1" x14ac:dyDescent="0.25">
      <c r="A505"/>
      <c r="B505"/>
      <c r="C505"/>
      <c r="D505" s="13"/>
      <c r="E505"/>
      <c r="F505" s="52"/>
      <c r="G505"/>
      <c r="H505"/>
      <c r="I505"/>
      <c r="J505" s="26"/>
      <c r="K505"/>
      <c r="L505"/>
      <c r="M505"/>
      <c r="N505"/>
      <c r="O505"/>
      <c r="R505" s="43"/>
      <c r="S505" s="43"/>
      <c r="T505"/>
      <c r="U505"/>
      <c r="V505"/>
      <c r="W505"/>
      <c r="X505" s="75"/>
      <c r="Y505" s="75"/>
      <c r="Z505" s="31"/>
      <c r="AA505"/>
      <c r="AB505"/>
      <c r="AC505"/>
      <c r="AD505" s="52"/>
      <c r="AE505"/>
      <c r="AF505" s="52"/>
      <c r="AG505"/>
      <c r="AH505" s="10"/>
    </row>
    <row r="506" spans="1:34" s="21" customFormat="1" x14ac:dyDescent="0.25">
      <c r="A506"/>
      <c r="B506"/>
      <c r="C506"/>
      <c r="D506" s="13"/>
      <c r="E506"/>
      <c r="F506" s="52"/>
      <c r="G506"/>
      <c r="H506"/>
      <c r="I506"/>
      <c r="J506" s="26"/>
      <c r="K506"/>
      <c r="L506"/>
      <c r="M506"/>
      <c r="N506"/>
      <c r="O506"/>
      <c r="R506" s="43"/>
      <c r="S506" s="43"/>
      <c r="T506"/>
      <c r="U506"/>
      <c r="V506"/>
      <c r="W506"/>
      <c r="X506" s="75"/>
      <c r="Y506" s="75"/>
      <c r="Z506" s="31"/>
      <c r="AA506"/>
      <c r="AB506"/>
      <c r="AC506"/>
      <c r="AD506" s="52"/>
      <c r="AE506"/>
      <c r="AF506" s="52"/>
      <c r="AG506"/>
      <c r="AH506" s="10"/>
    </row>
    <row r="507" spans="1:34" s="21" customFormat="1" x14ac:dyDescent="0.25">
      <c r="A507"/>
      <c r="B507"/>
      <c r="C507"/>
      <c r="D507" s="13"/>
      <c r="E507"/>
      <c r="F507" s="52"/>
      <c r="G507"/>
      <c r="H507"/>
      <c r="I507"/>
      <c r="J507" s="26"/>
      <c r="K507"/>
      <c r="L507"/>
      <c r="M507"/>
      <c r="N507"/>
      <c r="O507"/>
      <c r="R507" s="43"/>
      <c r="S507" s="43"/>
      <c r="T507"/>
      <c r="U507"/>
      <c r="V507"/>
      <c r="W507"/>
      <c r="X507" s="75"/>
      <c r="Y507" s="75"/>
      <c r="Z507" s="31"/>
      <c r="AA507"/>
      <c r="AB507"/>
      <c r="AC507"/>
      <c r="AD507" s="52"/>
      <c r="AE507"/>
      <c r="AF507" s="52"/>
      <c r="AG507"/>
      <c r="AH507" s="10"/>
    </row>
    <row r="508" spans="1:34" s="21" customFormat="1" x14ac:dyDescent="0.25">
      <c r="A508"/>
      <c r="B508"/>
      <c r="C508"/>
      <c r="D508" s="13"/>
      <c r="E508"/>
      <c r="F508" s="52"/>
      <c r="G508"/>
      <c r="H508"/>
      <c r="I508"/>
      <c r="J508" s="26"/>
      <c r="K508"/>
      <c r="L508"/>
      <c r="M508"/>
      <c r="N508"/>
      <c r="O508"/>
      <c r="R508" s="43"/>
      <c r="S508" s="43"/>
      <c r="T508"/>
      <c r="U508"/>
      <c r="V508"/>
      <c r="W508"/>
      <c r="X508" s="75"/>
      <c r="Y508" s="75"/>
      <c r="Z508" s="31"/>
      <c r="AA508"/>
      <c r="AB508"/>
      <c r="AC508"/>
      <c r="AD508" s="52"/>
      <c r="AE508"/>
      <c r="AF508" s="52"/>
      <c r="AG508"/>
      <c r="AH508" s="10"/>
    </row>
    <row r="509" spans="1:34" s="21" customFormat="1" x14ac:dyDescent="0.25">
      <c r="A509"/>
      <c r="B509"/>
      <c r="C509"/>
      <c r="D509" s="13"/>
      <c r="E509"/>
      <c r="F509" s="52"/>
      <c r="G509"/>
      <c r="H509"/>
      <c r="I509"/>
      <c r="J509" s="26"/>
      <c r="K509"/>
      <c r="L509"/>
      <c r="M509"/>
      <c r="N509"/>
      <c r="O509"/>
      <c r="R509" s="43"/>
      <c r="S509" s="43"/>
      <c r="T509"/>
      <c r="U509"/>
      <c r="V509"/>
      <c r="W509"/>
      <c r="X509" s="75"/>
      <c r="Y509" s="75"/>
      <c r="Z509" s="31"/>
      <c r="AA509"/>
      <c r="AB509"/>
      <c r="AC509"/>
      <c r="AD509" s="52"/>
      <c r="AE509"/>
      <c r="AF509" s="52"/>
      <c r="AG509"/>
      <c r="AH509" s="10"/>
    </row>
    <row r="510" spans="1:34" s="21" customFormat="1" x14ac:dyDescent="0.25">
      <c r="A510"/>
      <c r="B510"/>
      <c r="C510"/>
      <c r="D510" s="13"/>
      <c r="E510"/>
      <c r="F510" s="52"/>
      <c r="G510"/>
      <c r="H510"/>
      <c r="I510"/>
      <c r="J510" s="26"/>
      <c r="K510"/>
      <c r="L510"/>
      <c r="M510"/>
      <c r="N510"/>
      <c r="O510"/>
      <c r="R510" s="43"/>
      <c r="S510" s="43"/>
      <c r="T510"/>
      <c r="U510"/>
      <c r="V510"/>
      <c r="W510"/>
      <c r="X510" s="75"/>
      <c r="Y510" s="75"/>
      <c r="Z510" s="31"/>
      <c r="AA510"/>
      <c r="AB510"/>
      <c r="AC510"/>
      <c r="AD510" s="52"/>
      <c r="AE510"/>
      <c r="AF510" s="52"/>
      <c r="AG510"/>
      <c r="AH510" s="10"/>
    </row>
    <row r="511" spans="1:34" s="21" customFormat="1" x14ac:dyDescent="0.25">
      <c r="A511"/>
      <c r="B511"/>
      <c r="C511"/>
      <c r="D511" s="13"/>
      <c r="E511"/>
      <c r="F511" s="52"/>
      <c r="G511"/>
      <c r="H511"/>
      <c r="I511"/>
      <c r="J511" s="26"/>
      <c r="K511"/>
      <c r="L511"/>
      <c r="M511"/>
      <c r="N511"/>
      <c r="O511"/>
      <c r="R511" s="43"/>
      <c r="S511" s="43"/>
      <c r="T511"/>
      <c r="U511"/>
      <c r="V511"/>
      <c r="W511"/>
      <c r="X511" s="75"/>
      <c r="Y511" s="75"/>
      <c r="Z511" s="31"/>
      <c r="AA511"/>
      <c r="AB511"/>
      <c r="AC511"/>
      <c r="AD511" s="52"/>
      <c r="AE511"/>
      <c r="AF511" s="52"/>
      <c r="AG511"/>
      <c r="AH511" s="10"/>
    </row>
    <row r="512" spans="1:34" s="21" customFormat="1" x14ac:dyDescent="0.25">
      <c r="A512"/>
      <c r="B512"/>
      <c r="C512"/>
      <c r="D512" s="13"/>
      <c r="E512"/>
      <c r="F512" s="52"/>
      <c r="G512"/>
      <c r="H512"/>
      <c r="I512"/>
      <c r="J512" s="26"/>
      <c r="K512"/>
      <c r="L512"/>
      <c r="M512"/>
      <c r="N512"/>
      <c r="O512"/>
      <c r="R512" s="43"/>
      <c r="S512" s="43"/>
      <c r="T512"/>
      <c r="U512"/>
      <c r="V512"/>
      <c r="W512"/>
      <c r="X512" s="75"/>
      <c r="Y512" s="75"/>
      <c r="Z512" s="31"/>
      <c r="AA512"/>
      <c r="AB512"/>
      <c r="AC512"/>
      <c r="AD512" s="52"/>
      <c r="AE512"/>
      <c r="AF512" s="52"/>
      <c r="AG512"/>
      <c r="AH512" s="10"/>
    </row>
    <row r="513" spans="1:34" s="21" customFormat="1" x14ac:dyDescent="0.25">
      <c r="A513"/>
      <c r="B513"/>
      <c r="C513"/>
      <c r="D513" s="13"/>
      <c r="E513"/>
      <c r="F513" s="52"/>
      <c r="G513"/>
      <c r="H513"/>
      <c r="I513"/>
      <c r="J513" s="26"/>
      <c r="K513"/>
      <c r="L513"/>
      <c r="M513"/>
      <c r="N513"/>
      <c r="O513"/>
      <c r="R513" s="43"/>
      <c r="S513" s="43"/>
      <c r="T513"/>
      <c r="U513"/>
      <c r="V513"/>
      <c r="W513"/>
      <c r="X513" s="75"/>
      <c r="Y513" s="75"/>
      <c r="Z513" s="31"/>
      <c r="AA513"/>
      <c r="AB513"/>
      <c r="AC513"/>
      <c r="AD513" s="52"/>
      <c r="AE513"/>
      <c r="AF513" s="52"/>
      <c r="AG513"/>
      <c r="AH513" s="10"/>
    </row>
    <row r="514" spans="1:34" s="21" customFormat="1" x14ac:dyDescent="0.25">
      <c r="A514"/>
      <c r="B514"/>
      <c r="C514"/>
      <c r="D514" s="13"/>
      <c r="E514"/>
      <c r="F514" s="52"/>
      <c r="G514"/>
      <c r="H514"/>
      <c r="I514"/>
      <c r="J514" s="26"/>
      <c r="K514"/>
      <c r="L514"/>
      <c r="M514"/>
      <c r="N514"/>
      <c r="O514"/>
      <c r="R514" s="43"/>
      <c r="S514" s="43"/>
      <c r="T514"/>
      <c r="U514"/>
      <c r="V514"/>
      <c r="W514"/>
      <c r="X514" s="75"/>
      <c r="Y514" s="75"/>
      <c r="Z514" s="31"/>
      <c r="AA514"/>
      <c r="AB514"/>
      <c r="AC514"/>
      <c r="AD514" s="52"/>
      <c r="AE514"/>
      <c r="AF514" s="52"/>
      <c r="AG514"/>
      <c r="AH514" s="10"/>
    </row>
    <row r="515" spans="1:34" s="21" customFormat="1" x14ac:dyDescent="0.25">
      <c r="A515"/>
      <c r="B515"/>
      <c r="C515"/>
      <c r="D515" s="13"/>
      <c r="E515"/>
      <c r="F515" s="52"/>
      <c r="G515"/>
      <c r="H515"/>
      <c r="I515"/>
      <c r="J515" s="26"/>
      <c r="K515"/>
      <c r="L515"/>
      <c r="M515"/>
      <c r="N515"/>
      <c r="O515"/>
      <c r="R515" s="43"/>
      <c r="S515" s="43"/>
      <c r="T515"/>
      <c r="U515"/>
      <c r="V515"/>
      <c r="W515"/>
      <c r="X515" s="75"/>
      <c r="Y515" s="75"/>
      <c r="Z515" s="31"/>
      <c r="AA515"/>
      <c r="AB515"/>
      <c r="AC515"/>
      <c r="AD515" s="52"/>
      <c r="AE515"/>
      <c r="AF515" s="52"/>
      <c r="AG515"/>
      <c r="AH515" s="10"/>
    </row>
    <row r="516" spans="1:34" s="21" customFormat="1" x14ac:dyDescent="0.25">
      <c r="A516"/>
      <c r="B516"/>
      <c r="C516"/>
      <c r="D516" s="13"/>
      <c r="E516"/>
      <c r="F516" s="52"/>
      <c r="G516"/>
      <c r="H516"/>
      <c r="I516"/>
      <c r="J516" s="26"/>
      <c r="K516"/>
      <c r="L516"/>
      <c r="M516"/>
      <c r="N516"/>
      <c r="O516"/>
      <c r="R516" s="43"/>
      <c r="S516" s="43"/>
      <c r="T516"/>
      <c r="U516"/>
      <c r="V516"/>
      <c r="W516"/>
      <c r="X516" s="75"/>
      <c r="Y516" s="75"/>
      <c r="Z516" s="31"/>
      <c r="AA516"/>
      <c r="AB516"/>
      <c r="AC516"/>
      <c r="AD516" s="52"/>
      <c r="AE516"/>
      <c r="AF516" s="52"/>
      <c r="AG516"/>
      <c r="AH516" s="10"/>
    </row>
    <row r="517" spans="1:34" s="21" customFormat="1" x14ac:dyDescent="0.25">
      <c r="A517"/>
      <c r="B517"/>
      <c r="C517"/>
      <c r="D517" s="13"/>
      <c r="E517"/>
      <c r="F517" s="52"/>
      <c r="G517"/>
      <c r="H517"/>
      <c r="I517"/>
      <c r="J517" s="26"/>
      <c r="K517"/>
      <c r="L517"/>
      <c r="M517"/>
      <c r="N517"/>
      <c r="O517"/>
      <c r="R517" s="43"/>
      <c r="S517" s="43"/>
      <c r="T517"/>
      <c r="U517"/>
      <c r="V517"/>
      <c r="W517"/>
      <c r="X517" s="75"/>
      <c r="Y517" s="75"/>
      <c r="Z517" s="31"/>
      <c r="AA517"/>
      <c r="AB517"/>
      <c r="AC517"/>
      <c r="AD517" s="52"/>
      <c r="AE517"/>
      <c r="AF517" s="52"/>
      <c r="AG517"/>
      <c r="AH517" s="10"/>
    </row>
    <row r="518" spans="1:34" s="21" customFormat="1" x14ac:dyDescent="0.25">
      <c r="A518"/>
      <c r="B518"/>
      <c r="C518"/>
      <c r="D518" s="13"/>
      <c r="E518"/>
      <c r="F518" s="52"/>
      <c r="G518"/>
      <c r="H518"/>
      <c r="I518"/>
      <c r="J518" s="26"/>
      <c r="K518"/>
      <c r="L518"/>
      <c r="M518"/>
      <c r="N518"/>
      <c r="O518"/>
      <c r="R518" s="43"/>
      <c r="S518" s="43"/>
      <c r="T518"/>
      <c r="U518"/>
      <c r="V518"/>
      <c r="W518"/>
      <c r="X518" s="75"/>
      <c r="Y518" s="75"/>
      <c r="Z518" s="31"/>
      <c r="AA518"/>
      <c r="AB518"/>
      <c r="AC518"/>
      <c r="AD518" s="52"/>
      <c r="AE518"/>
      <c r="AF518" s="52"/>
      <c r="AG518"/>
      <c r="AH518" s="10"/>
    </row>
    <row r="519" spans="1:34" s="21" customFormat="1" x14ac:dyDescent="0.25">
      <c r="A519"/>
      <c r="B519"/>
      <c r="C519"/>
      <c r="D519" s="13"/>
      <c r="E519"/>
      <c r="F519" s="52"/>
      <c r="G519"/>
      <c r="H519"/>
      <c r="I519"/>
      <c r="J519" s="26"/>
      <c r="K519"/>
      <c r="L519"/>
      <c r="M519"/>
      <c r="N519"/>
      <c r="O519"/>
      <c r="R519" s="43"/>
      <c r="S519" s="43"/>
      <c r="T519"/>
      <c r="U519"/>
      <c r="V519"/>
      <c r="W519"/>
      <c r="X519" s="75"/>
      <c r="Y519" s="75"/>
      <c r="Z519" s="31"/>
      <c r="AA519"/>
      <c r="AB519"/>
      <c r="AC519"/>
      <c r="AD519" s="52"/>
      <c r="AE519"/>
      <c r="AF519" s="52"/>
      <c r="AG519"/>
      <c r="AH519" s="10"/>
    </row>
    <row r="520" spans="1:34" s="21" customFormat="1" x14ac:dyDescent="0.25">
      <c r="A520"/>
      <c r="B520"/>
      <c r="C520"/>
      <c r="D520" s="13"/>
      <c r="E520"/>
      <c r="F520" s="52"/>
      <c r="G520"/>
      <c r="H520"/>
      <c r="I520"/>
      <c r="J520" s="26"/>
      <c r="K520"/>
      <c r="L520"/>
      <c r="M520"/>
      <c r="N520"/>
      <c r="O520"/>
      <c r="R520" s="43"/>
      <c r="S520" s="43"/>
      <c r="T520"/>
      <c r="U520"/>
      <c r="V520"/>
      <c r="W520"/>
      <c r="X520" s="75"/>
      <c r="Y520" s="75"/>
      <c r="Z520" s="31"/>
      <c r="AA520"/>
      <c r="AB520"/>
      <c r="AC520"/>
      <c r="AD520" s="52"/>
      <c r="AE520"/>
      <c r="AF520" s="52"/>
      <c r="AG520"/>
      <c r="AH520" s="10"/>
    </row>
    <row r="521" spans="1:34" s="21" customFormat="1" x14ac:dyDescent="0.25">
      <c r="A521"/>
      <c r="B521"/>
      <c r="C521"/>
      <c r="D521" s="13"/>
      <c r="E521"/>
      <c r="F521" s="52"/>
      <c r="G521"/>
      <c r="H521"/>
      <c r="I521"/>
      <c r="J521" s="26"/>
      <c r="K521"/>
      <c r="L521"/>
      <c r="M521"/>
      <c r="N521"/>
      <c r="O521"/>
      <c r="R521" s="43"/>
      <c r="S521" s="43"/>
      <c r="T521"/>
      <c r="U521"/>
      <c r="V521"/>
      <c r="W521"/>
      <c r="X521" s="75"/>
      <c r="Y521" s="75"/>
      <c r="Z521" s="31"/>
      <c r="AA521"/>
      <c r="AB521"/>
      <c r="AC521"/>
      <c r="AD521" s="52"/>
      <c r="AE521"/>
      <c r="AF521" s="52"/>
      <c r="AG521"/>
      <c r="AH521" s="10"/>
    </row>
    <row r="522" spans="1:34" s="21" customFormat="1" x14ac:dyDescent="0.25">
      <c r="A522"/>
      <c r="B522"/>
      <c r="C522"/>
      <c r="D522" s="13"/>
      <c r="E522"/>
      <c r="F522" s="52"/>
      <c r="G522"/>
      <c r="H522"/>
      <c r="I522"/>
      <c r="J522" s="26"/>
      <c r="K522"/>
      <c r="L522"/>
      <c r="M522"/>
      <c r="N522"/>
      <c r="O522"/>
      <c r="R522" s="43"/>
      <c r="S522" s="43"/>
      <c r="T522"/>
      <c r="U522"/>
      <c r="V522"/>
      <c r="W522"/>
      <c r="X522" s="75"/>
      <c r="Y522" s="75"/>
      <c r="Z522" s="31"/>
      <c r="AA522"/>
      <c r="AB522"/>
      <c r="AC522"/>
      <c r="AD522" s="52"/>
      <c r="AE522"/>
      <c r="AF522" s="52"/>
      <c r="AG522"/>
      <c r="AH522" s="10"/>
    </row>
    <row r="523" spans="1:34" s="21" customFormat="1" x14ac:dyDescent="0.25">
      <c r="A523"/>
      <c r="B523"/>
      <c r="C523"/>
      <c r="D523" s="13"/>
      <c r="E523"/>
      <c r="F523" s="52"/>
      <c r="G523"/>
      <c r="H523"/>
      <c r="I523"/>
      <c r="J523" s="26"/>
      <c r="K523"/>
      <c r="L523"/>
      <c r="M523"/>
      <c r="N523"/>
      <c r="O523"/>
      <c r="R523" s="43"/>
      <c r="S523" s="43"/>
      <c r="T523"/>
      <c r="U523"/>
      <c r="V523"/>
      <c r="W523"/>
      <c r="X523" s="75"/>
      <c r="Y523" s="75"/>
      <c r="Z523" s="31"/>
      <c r="AA523"/>
      <c r="AB523"/>
      <c r="AC523"/>
      <c r="AD523" s="52"/>
      <c r="AE523"/>
      <c r="AF523" s="52"/>
      <c r="AG523"/>
      <c r="AH523" s="10"/>
    </row>
    <row r="524" spans="1:34" s="21" customFormat="1" x14ac:dyDescent="0.25">
      <c r="A524"/>
      <c r="B524"/>
      <c r="C524"/>
      <c r="D524" s="13"/>
      <c r="E524"/>
      <c r="F524" s="52"/>
      <c r="G524"/>
      <c r="H524"/>
      <c r="I524"/>
      <c r="J524" s="26"/>
      <c r="K524"/>
      <c r="L524"/>
      <c r="M524"/>
      <c r="N524"/>
      <c r="O524"/>
      <c r="R524" s="43"/>
      <c r="S524" s="43"/>
      <c r="T524"/>
      <c r="U524"/>
      <c r="V524"/>
      <c r="W524"/>
      <c r="X524" s="75"/>
      <c r="Y524" s="75"/>
      <c r="Z524" s="31"/>
      <c r="AA524"/>
      <c r="AB524"/>
      <c r="AC524"/>
      <c r="AD524" s="52"/>
      <c r="AE524"/>
      <c r="AF524" s="52"/>
      <c r="AG524"/>
      <c r="AH524" s="10"/>
    </row>
    <row r="525" spans="1:34" s="21" customFormat="1" x14ac:dyDescent="0.25">
      <c r="A525"/>
      <c r="B525"/>
      <c r="C525"/>
      <c r="D525" s="13"/>
      <c r="E525"/>
      <c r="F525" s="52"/>
      <c r="G525"/>
      <c r="H525"/>
      <c r="I525"/>
      <c r="J525" s="26"/>
      <c r="K525"/>
      <c r="L525"/>
      <c r="M525"/>
      <c r="N525"/>
      <c r="O525"/>
      <c r="R525" s="43"/>
      <c r="S525" s="43"/>
      <c r="T525"/>
      <c r="U525"/>
      <c r="V525"/>
      <c r="W525"/>
      <c r="X525" s="75"/>
      <c r="Y525" s="75"/>
      <c r="Z525" s="31"/>
      <c r="AA525"/>
      <c r="AB525"/>
      <c r="AC525"/>
      <c r="AD525" s="52"/>
      <c r="AE525"/>
      <c r="AF525" s="52"/>
      <c r="AG525"/>
      <c r="AH525" s="10"/>
    </row>
    <row r="526" spans="1:34" s="21" customFormat="1" x14ac:dyDescent="0.25">
      <c r="A526"/>
      <c r="B526"/>
      <c r="C526"/>
      <c r="D526" s="13"/>
      <c r="E526"/>
      <c r="F526" s="52"/>
      <c r="G526"/>
      <c r="H526"/>
      <c r="I526"/>
      <c r="J526" s="26"/>
      <c r="K526"/>
      <c r="L526"/>
      <c r="M526"/>
      <c r="N526"/>
      <c r="O526"/>
      <c r="R526" s="43"/>
      <c r="S526" s="43"/>
      <c r="T526"/>
      <c r="U526"/>
      <c r="V526"/>
      <c r="W526"/>
      <c r="X526" s="75"/>
      <c r="Y526" s="75"/>
      <c r="Z526" s="31"/>
      <c r="AA526"/>
      <c r="AB526"/>
      <c r="AC526"/>
      <c r="AD526" s="52"/>
      <c r="AE526"/>
      <c r="AF526" s="52"/>
      <c r="AG526"/>
      <c r="AH526" s="10"/>
    </row>
    <row r="527" spans="1:34" s="21" customFormat="1" x14ac:dyDescent="0.25">
      <c r="A527"/>
      <c r="B527"/>
      <c r="C527"/>
      <c r="D527" s="13"/>
      <c r="E527"/>
      <c r="F527" s="52"/>
      <c r="G527"/>
      <c r="H527"/>
      <c r="I527"/>
      <c r="J527" s="26"/>
      <c r="K527"/>
      <c r="L527"/>
      <c r="M527"/>
      <c r="N527"/>
      <c r="O527"/>
      <c r="R527" s="43"/>
      <c r="S527" s="43"/>
      <c r="T527"/>
      <c r="U527"/>
      <c r="V527"/>
      <c r="W527"/>
      <c r="X527" s="75"/>
      <c r="Y527" s="75"/>
      <c r="Z527" s="31"/>
      <c r="AA527"/>
      <c r="AB527"/>
      <c r="AC527"/>
      <c r="AD527" s="52"/>
      <c r="AE527"/>
      <c r="AF527" s="52"/>
      <c r="AG527"/>
      <c r="AH527" s="10"/>
    </row>
    <row r="528" spans="1:34" s="21" customFormat="1" x14ac:dyDescent="0.25">
      <c r="A528"/>
      <c r="B528"/>
      <c r="C528"/>
      <c r="D528" s="13"/>
      <c r="E528"/>
      <c r="F528" s="52"/>
      <c r="G528"/>
      <c r="H528"/>
      <c r="I528"/>
      <c r="J528" s="26"/>
      <c r="K528"/>
      <c r="L528"/>
      <c r="M528"/>
      <c r="N528"/>
      <c r="O528"/>
      <c r="R528" s="43"/>
      <c r="S528" s="43"/>
      <c r="T528"/>
      <c r="U528"/>
      <c r="V528"/>
      <c r="W528"/>
      <c r="X528" s="75"/>
      <c r="Y528" s="75"/>
      <c r="Z528" s="31"/>
      <c r="AA528"/>
      <c r="AB528"/>
      <c r="AC528"/>
      <c r="AD528" s="52"/>
      <c r="AE528"/>
      <c r="AF528" s="52"/>
      <c r="AG528"/>
      <c r="AH528" s="10"/>
    </row>
    <row r="529" spans="1:34" s="21" customFormat="1" x14ac:dyDescent="0.25">
      <c r="A529"/>
      <c r="B529"/>
      <c r="C529"/>
      <c r="D529" s="13"/>
      <c r="E529"/>
      <c r="F529" s="52"/>
      <c r="G529"/>
      <c r="H529"/>
      <c r="I529"/>
      <c r="J529" s="26"/>
      <c r="K529"/>
      <c r="L529"/>
      <c r="M529"/>
      <c r="N529"/>
      <c r="O529"/>
      <c r="R529" s="43"/>
      <c r="S529" s="43"/>
      <c r="T529"/>
      <c r="U529"/>
      <c r="V529"/>
      <c r="W529"/>
      <c r="X529" s="75"/>
      <c r="Y529" s="75"/>
      <c r="Z529" s="31"/>
      <c r="AA529"/>
      <c r="AB529"/>
      <c r="AC529"/>
      <c r="AD529" s="52"/>
      <c r="AE529"/>
      <c r="AF529" s="52"/>
      <c r="AG529"/>
      <c r="AH529" s="10"/>
    </row>
    <row r="530" spans="1:34" s="21" customFormat="1" x14ac:dyDescent="0.25">
      <c r="A530"/>
      <c r="B530"/>
      <c r="C530"/>
      <c r="D530" s="13"/>
      <c r="E530"/>
      <c r="F530" s="52"/>
      <c r="G530"/>
      <c r="H530"/>
      <c r="I530"/>
      <c r="J530" s="26"/>
      <c r="K530"/>
      <c r="L530"/>
      <c r="M530"/>
      <c r="N530"/>
      <c r="O530"/>
      <c r="R530" s="43"/>
      <c r="S530" s="43"/>
      <c r="T530"/>
      <c r="U530"/>
      <c r="V530"/>
      <c r="W530"/>
      <c r="X530" s="75"/>
      <c r="Y530" s="75"/>
      <c r="Z530" s="31"/>
      <c r="AA530"/>
      <c r="AB530"/>
      <c r="AC530"/>
      <c r="AD530" s="52"/>
      <c r="AE530"/>
      <c r="AF530" s="52"/>
      <c r="AG530"/>
      <c r="AH530" s="10"/>
    </row>
    <row r="531" spans="1:34" s="21" customFormat="1" x14ac:dyDescent="0.25">
      <c r="A531"/>
      <c r="B531"/>
      <c r="C531"/>
      <c r="D531" s="13"/>
      <c r="E531"/>
      <c r="F531" s="52"/>
      <c r="G531"/>
      <c r="H531"/>
      <c r="I531"/>
      <c r="J531" s="26"/>
      <c r="K531"/>
      <c r="L531"/>
      <c r="M531"/>
      <c r="N531"/>
      <c r="O531"/>
      <c r="R531" s="43"/>
      <c r="S531" s="43"/>
      <c r="T531"/>
      <c r="U531"/>
      <c r="V531"/>
      <c r="W531"/>
      <c r="X531" s="75"/>
      <c r="Y531" s="75"/>
      <c r="Z531" s="31"/>
      <c r="AA531"/>
      <c r="AB531"/>
      <c r="AC531"/>
      <c r="AD531" s="52"/>
      <c r="AE531"/>
      <c r="AF531" s="52"/>
      <c r="AG531"/>
      <c r="AH531" s="10"/>
    </row>
    <row r="532" spans="1:34" s="21" customFormat="1" x14ac:dyDescent="0.25">
      <c r="A532"/>
      <c r="B532"/>
      <c r="C532"/>
      <c r="D532" s="13"/>
      <c r="E532"/>
      <c r="F532" s="52"/>
      <c r="G532"/>
      <c r="H532"/>
      <c r="I532"/>
      <c r="J532" s="26"/>
      <c r="K532"/>
      <c r="L532"/>
      <c r="M532"/>
      <c r="N532"/>
      <c r="O532"/>
      <c r="R532" s="43"/>
      <c r="S532" s="43"/>
      <c r="T532"/>
      <c r="U532"/>
      <c r="V532"/>
      <c r="W532"/>
      <c r="X532" s="75"/>
      <c r="Y532" s="75"/>
      <c r="Z532" s="31"/>
      <c r="AA532"/>
      <c r="AB532"/>
      <c r="AC532"/>
      <c r="AD532" s="52"/>
      <c r="AE532"/>
      <c r="AF532" s="52"/>
      <c r="AG532"/>
      <c r="AH532" s="10"/>
    </row>
    <row r="533" spans="1:34" s="21" customFormat="1" x14ac:dyDescent="0.25">
      <c r="A533"/>
      <c r="B533"/>
      <c r="C533"/>
      <c r="D533" s="13"/>
      <c r="E533"/>
      <c r="F533" s="52"/>
      <c r="G533"/>
      <c r="H533"/>
      <c r="I533"/>
      <c r="J533" s="26"/>
      <c r="K533"/>
      <c r="L533"/>
      <c r="M533"/>
      <c r="N533"/>
      <c r="O533"/>
      <c r="R533" s="43"/>
      <c r="S533" s="43"/>
      <c r="T533"/>
      <c r="U533"/>
      <c r="V533"/>
      <c r="W533"/>
      <c r="X533" s="75"/>
      <c r="Y533" s="75"/>
      <c r="Z533" s="31"/>
      <c r="AA533"/>
      <c r="AB533"/>
      <c r="AC533"/>
      <c r="AD533" s="52"/>
      <c r="AE533"/>
      <c r="AF533" s="52"/>
      <c r="AG533"/>
      <c r="AH533" s="10"/>
    </row>
    <row r="534" spans="1:34" s="21" customFormat="1" x14ac:dyDescent="0.25">
      <c r="A534"/>
      <c r="B534"/>
      <c r="C534"/>
      <c r="D534" s="13"/>
      <c r="E534"/>
      <c r="F534" s="52"/>
      <c r="G534"/>
      <c r="H534"/>
      <c r="I534"/>
      <c r="J534" s="26"/>
      <c r="K534"/>
      <c r="L534"/>
      <c r="M534"/>
      <c r="N534"/>
      <c r="O534"/>
      <c r="R534" s="43"/>
      <c r="S534" s="43"/>
      <c r="T534"/>
      <c r="U534"/>
      <c r="V534"/>
      <c r="W534"/>
      <c r="X534" s="75"/>
      <c r="Y534" s="75"/>
      <c r="Z534" s="31"/>
      <c r="AA534"/>
      <c r="AB534"/>
      <c r="AC534"/>
      <c r="AD534" s="52"/>
      <c r="AE534"/>
      <c r="AF534" s="52"/>
      <c r="AG534"/>
      <c r="AH534" s="10"/>
    </row>
    <row r="535" spans="1:34" s="21" customFormat="1" x14ac:dyDescent="0.25">
      <c r="A535"/>
      <c r="B535"/>
      <c r="C535"/>
      <c r="D535" s="13"/>
      <c r="E535"/>
      <c r="F535" s="52"/>
      <c r="G535"/>
      <c r="H535"/>
      <c r="I535"/>
      <c r="J535" s="26"/>
      <c r="K535"/>
      <c r="L535"/>
      <c r="M535"/>
      <c r="N535"/>
      <c r="O535"/>
      <c r="R535" s="43"/>
      <c r="S535" s="43"/>
      <c r="T535"/>
      <c r="U535"/>
      <c r="V535"/>
      <c r="W535"/>
      <c r="X535" s="75"/>
      <c r="Y535" s="75"/>
      <c r="Z535" s="31"/>
      <c r="AA535"/>
      <c r="AB535"/>
      <c r="AC535"/>
      <c r="AD535" s="52"/>
      <c r="AE535"/>
      <c r="AF535" s="52"/>
      <c r="AG535"/>
      <c r="AH535" s="10"/>
    </row>
    <row r="536" spans="1:34" s="21" customFormat="1" x14ac:dyDescent="0.25">
      <c r="A536"/>
      <c r="B536"/>
      <c r="C536"/>
      <c r="D536" s="13"/>
      <c r="E536"/>
      <c r="F536" s="52"/>
      <c r="G536"/>
      <c r="H536"/>
      <c r="I536"/>
      <c r="J536" s="26"/>
      <c r="K536"/>
      <c r="L536"/>
      <c r="M536"/>
      <c r="N536"/>
      <c r="O536"/>
      <c r="R536" s="43"/>
      <c r="S536" s="43"/>
      <c r="T536"/>
      <c r="U536"/>
      <c r="V536"/>
      <c r="W536"/>
      <c r="X536" s="75"/>
      <c r="Y536" s="75"/>
      <c r="Z536" s="31"/>
      <c r="AA536"/>
      <c r="AB536"/>
      <c r="AC536"/>
      <c r="AD536" s="52"/>
      <c r="AE536"/>
      <c r="AF536" s="52"/>
      <c r="AG536"/>
      <c r="AH536" s="10"/>
    </row>
    <row r="537" spans="1:34" s="21" customFormat="1" x14ac:dyDescent="0.25">
      <c r="A537"/>
      <c r="B537"/>
      <c r="C537"/>
      <c r="D537" s="13"/>
      <c r="E537"/>
      <c r="F537" s="52"/>
      <c r="G537"/>
      <c r="H537"/>
      <c r="I537"/>
      <c r="J537" s="26"/>
      <c r="K537"/>
      <c r="L537"/>
      <c r="M537"/>
      <c r="N537"/>
      <c r="O537"/>
      <c r="R537" s="43"/>
      <c r="S537" s="43"/>
      <c r="T537"/>
      <c r="U537"/>
      <c r="V537"/>
      <c r="W537"/>
      <c r="X537" s="75"/>
      <c r="Y537" s="75"/>
      <c r="Z537" s="31"/>
      <c r="AA537"/>
      <c r="AB537"/>
      <c r="AC537"/>
      <c r="AD537" s="52"/>
      <c r="AE537"/>
      <c r="AF537" s="52"/>
      <c r="AG537"/>
      <c r="AH537" s="10"/>
    </row>
    <row r="538" spans="1:34" s="21" customFormat="1" x14ac:dyDescent="0.25">
      <c r="A538"/>
      <c r="B538"/>
      <c r="C538"/>
      <c r="D538" s="13"/>
      <c r="E538"/>
      <c r="F538" s="52"/>
      <c r="G538"/>
      <c r="H538"/>
      <c r="I538"/>
      <c r="J538" s="26"/>
      <c r="K538"/>
      <c r="L538"/>
      <c r="M538"/>
      <c r="N538"/>
      <c r="O538"/>
      <c r="R538" s="43"/>
      <c r="S538" s="43"/>
      <c r="T538"/>
      <c r="U538"/>
      <c r="V538"/>
      <c r="W538"/>
      <c r="X538" s="75"/>
      <c r="Y538" s="75"/>
      <c r="Z538" s="31"/>
      <c r="AA538"/>
      <c r="AB538"/>
      <c r="AC538"/>
      <c r="AD538" s="52"/>
      <c r="AE538"/>
      <c r="AF538" s="52"/>
      <c r="AG538"/>
      <c r="AH538" s="10"/>
    </row>
    <row r="539" spans="1:34" s="21" customFormat="1" x14ac:dyDescent="0.25">
      <c r="A539"/>
      <c r="B539"/>
      <c r="C539"/>
      <c r="D539" s="13"/>
      <c r="E539"/>
      <c r="F539" s="52"/>
      <c r="G539"/>
      <c r="H539"/>
      <c r="I539"/>
      <c r="J539" s="26"/>
      <c r="K539"/>
      <c r="L539"/>
      <c r="M539"/>
      <c r="N539"/>
      <c r="O539"/>
      <c r="R539" s="43"/>
      <c r="S539" s="43"/>
      <c r="T539"/>
      <c r="U539"/>
      <c r="V539"/>
      <c r="W539"/>
      <c r="X539" s="75"/>
      <c r="Y539" s="75"/>
      <c r="Z539" s="31"/>
      <c r="AA539"/>
      <c r="AB539"/>
      <c r="AC539"/>
      <c r="AD539" s="52"/>
      <c r="AE539"/>
      <c r="AF539" s="52"/>
      <c r="AG539"/>
      <c r="AH539" s="10"/>
    </row>
    <row r="540" spans="1:34" s="21" customFormat="1" x14ac:dyDescent="0.25">
      <c r="A540"/>
      <c r="B540"/>
      <c r="C540"/>
      <c r="D540" s="13"/>
      <c r="E540"/>
      <c r="F540" s="52"/>
      <c r="G540"/>
      <c r="H540"/>
      <c r="I540"/>
      <c r="J540" s="26"/>
      <c r="K540"/>
      <c r="L540"/>
      <c r="M540"/>
      <c r="N540"/>
      <c r="O540"/>
      <c r="R540" s="43"/>
      <c r="S540" s="43"/>
      <c r="T540"/>
      <c r="U540"/>
      <c r="V540"/>
      <c r="W540"/>
      <c r="X540" s="75"/>
      <c r="Y540" s="75"/>
      <c r="Z540" s="31"/>
      <c r="AA540"/>
      <c r="AB540"/>
      <c r="AC540"/>
      <c r="AD540" s="52"/>
      <c r="AE540"/>
      <c r="AF540" s="52"/>
      <c r="AG540"/>
      <c r="AH540" s="10"/>
    </row>
    <row r="541" spans="1:34" s="21" customFormat="1" x14ac:dyDescent="0.25">
      <c r="A541"/>
      <c r="B541"/>
      <c r="C541"/>
      <c r="D541" s="13"/>
      <c r="E541"/>
      <c r="F541" s="52"/>
      <c r="G541"/>
      <c r="H541"/>
      <c r="I541"/>
      <c r="J541" s="26"/>
      <c r="K541"/>
      <c r="L541"/>
      <c r="M541"/>
      <c r="N541"/>
      <c r="O541"/>
      <c r="R541" s="43"/>
      <c r="S541" s="43"/>
      <c r="T541"/>
      <c r="U541"/>
      <c r="V541"/>
      <c r="W541"/>
      <c r="X541" s="75"/>
      <c r="Y541" s="75"/>
      <c r="Z541" s="31"/>
      <c r="AA541"/>
      <c r="AB541"/>
      <c r="AC541"/>
      <c r="AD541" s="52"/>
      <c r="AE541"/>
      <c r="AF541" s="52"/>
      <c r="AG541"/>
      <c r="AH541" s="10"/>
    </row>
    <row r="542" spans="1:34" s="21" customFormat="1" x14ac:dyDescent="0.25">
      <c r="A542"/>
      <c r="B542"/>
      <c r="C542"/>
      <c r="D542" s="13"/>
      <c r="E542"/>
      <c r="F542" s="52"/>
      <c r="G542"/>
      <c r="H542"/>
      <c r="I542"/>
      <c r="J542" s="26"/>
      <c r="K542"/>
      <c r="L542"/>
      <c r="M542"/>
      <c r="N542"/>
      <c r="O542"/>
      <c r="R542" s="43"/>
      <c r="S542" s="43"/>
      <c r="T542"/>
      <c r="U542"/>
      <c r="V542"/>
      <c r="W542"/>
      <c r="X542" s="75"/>
      <c r="Y542" s="75"/>
      <c r="Z542" s="31"/>
      <c r="AA542"/>
      <c r="AB542"/>
      <c r="AC542"/>
      <c r="AD542" s="52"/>
      <c r="AE542"/>
      <c r="AF542" s="52"/>
      <c r="AG542"/>
      <c r="AH542" s="10"/>
    </row>
    <row r="543" spans="1:34" s="21" customFormat="1" x14ac:dyDescent="0.25">
      <c r="A543"/>
      <c r="B543"/>
      <c r="C543"/>
      <c r="D543" s="13"/>
      <c r="E543"/>
      <c r="F543" s="52"/>
      <c r="G543"/>
      <c r="H543"/>
      <c r="I543"/>
      <c r="J543" s="26"/>
      <c r="K543"/>
      <c r="L543"/>
      <c r="M543"/>
      <c r="N543"/>
      <c r="O543"/>
      <c r="R543" s="43"/>
      <c r="S543" s="43"/>
      <c r="T543"/>
      <c r="U543"/>
      <c r="V543"/>
      <c r="W543"/>
      <c r="X543" s="75"/>
      <c r="Y543" s="75"/>
      <c r="Z543" s="31"/>
      <c r="AA543"/>
      <c r="AB543"/>
      <c r="AC543"/>
      <c r="AD543" s="52"/>
      <c r="AE543"/>
      <c r="AF543" s="52"/>
      <c r="AG543"/>
      <c r="AH543" s="10"/>
    </row>
    <row r="544" spans="1:34" s="21" customFormat="1" x14ac:dyDescent="0.25">
      <c r="A544"/>
      <c r="B544"/>
      <c r="C544"/>
      <c r="D544" s="13"/>
      <c r="E544"/>
      <c r="F544" s="52"/>
      <c r="G544"/>
      <c r="H544"/>
      <c r="I544"/>
      <c r="J544" s="26"/>
      <c r="K544"/>
      <c r="L544"/>
      <c r="M544"/>
      <c r="N544"/>
      <c r="O544"/>
      <c r="R544" s="43"/>
      <c r="S544" s="43"/>
      <c r="T544"/>
      <c r="U544"/>
      <c r="V544"/>
      <c r="W544"/>
      <c r="X544" s="75"/>
      <c r="Y544" s="75"/>
      <c r="Z544" s="31"/>
      <c r="AA544"/>
      <c r="AB544"/>
      <c r="AC544"/>
      <c r="AD544" s="52"/>
      <c r="AE544"/>
      <c r="AF544" s="52"/>
      <c r="AG544"/>
      <c r="AH544" s="10"/>
    </row>
    <row r="545" spans="1:34" s="21" customFormat="1" x14ac:dyDescent="0.25">
      <c r="A545"/>
      <c r="B545"/>
      <c r="C545"/>
      <c r="D545" s="13"/>
      <c r="E545"/>
      <c r="F545" s="52"/>
      <c r="G545"/>
      <c r="H545"/>
      <c r="I545"/>
      <c r="J545" s="26"/>
      <c r="K545"/>
      <c r="L545"/>
      <c r="M545"/>
      <c r="N545"/>
      <c r="O545"/>
      <c r="R545" s="43"/>
      <c r="S545" s="43"/>
      <c r="T545"/>
      <c r="U545"/>
      <c r="V545"/>
      <c r="W545"/>
      <c r="X545" s="75"/>
      <c r="Y545" s="75"/>
      <c r="Z545" s="31"/>
      <c r="AA545"/>
      <c r="AB545"/>
      <c r="AC545"/>
      <c r="AD545" s="52"/>
      <c r="AE545"/>
      <c r="AF545" s="52"/>
      <c r="AG545"/>
      <c r="AH545" s="10"/>
    </row>
    <row r="546" spans="1:34" s="21" customFormat="1" x14ac:dyDescent="0.25">
      <c r="A546"/>
      <c r="B546"/>
      <c r="C546"/>
      <c r="D546" s="13"/>
      <c r="E546"/>
      <c r="F546" s="52"/>
      <c r="G546"/>
      <c r="H546"/>
      <c r="I546"/>
      <c r="J546" s="26"/>
      <c r="K546"/>
      <c r="L546"/>
      <c r="M546"/>
      <c r="N546"/>
      <c r="O546"/>
      <c r="R546" s="43"/>
      <c r="S546" s="43"/>
      <c r="T546"/>
      <c r="U546"/>
      <c r="V546"/>
      <c r="W546"/>
      <c r="X546" s="75"/>
      <c r="Y546" s="75"/>
      <c r="Z546" s="31"/>
      <c r="AA546"/>
      <c r="AB546"/>
      <c r="AC546"/>
      <c r="AD546" s="52"/>
      <c r="AE546"/>
      <c r="AF546" s="52"/>
      <c r="AG546"/>
      <c r="AH546" s="10"/>
    </row>
    <row r="547" spans="1:34" s="21" customFormat="1" x14ac:dyDescent="0.25">
      <c r="A547"/>
      <c r="B547"/>
      <c r="C547"/>
      <c r="D547" s="13"/>
      <c r="E547"/>
      <c r="F547" s="52"/>
      <c r="G547"/>
      <c r="H547"/>
      <c r="I547"/>
      <c r="J547" s="26"/>
      <c r="K547"/>
      <c r="L547"/>
      <c r="M547"/>
      <c r="N547"/>
      <c r="O547"/>
      <c r="R547" s="43"/>
      <c r="S547" s="43"/>
      <c r="T547"/>
      <c r="U547"/>
      <c r="V547"/>
      <c r="W547"/>
      <c r="X547" s="75"/>
      <c r="Y547" s="75"/>
      <c r="Z547" s="31"/>
      <c r="AA547"/>
      <c r="AB547"/>
      <c r="AC547"/>
      <c r="AD547" s="52"/>
      <c r="AE547"/>
      <c r="AF547" s="52"/>
      <c r="AG547"/>
      <c r="AH547" s="10"/>
    </row>
    <row r="548" spans="1:34" s="21" customFormat="1" x14ac:dyDescent="0.25">
      <c r="A548"/>
      <c r="B548"/>
      <c r="C548"/>
      <c r="D548" s="13"/>
      <c r="E548"/>
      <c r="F548" s="52"/>
      <c r="G548"/>
      <c r="H548"/>
      <c r="I548"/>
      <c r="J548" s="26"/>
      <c r="K548"/>
      <c r="L548"/>
      <c r="M548"/>
      <c r="N548"/>
      <c r="O548"/>
      <c r="R548" s="43"/>
      <c r="S548" s="43"/>
      <c r="T548"/>
      <c r="U548"/>
      <c r="V548"/>
      <c r="W548"/>
      <c r="X548" s="75"/>
      <c r="Y548" s="75"/>
      <c r="Z548" s="31"/>
      <c r="AA548"/>
      <c r="AB548"/>
      <c r="AC548"/>
      <c r="AD548" s="52"/>
      <c r="AE548"/>
      <c r="AF548" s="52"/>
      <c r="AG548"/>
      <c r="AH548" s="10"/>
    </row>
    <row r="549" spans="1:34" s="21" customFormat="1" x14ac:dyDescent="0.25">
      <c r="A549"/>
      <c r="B549"/>
      <c r="C549"/>
      <c r="D549" s="13"/>
      <c r="E549"/>
      <c r="F549" s="52"/>
      <c r="G549"/>
      <c r="H549"/>
      <c r="I549"/>
      <c r="J549" s="26"/>
      <c r="K549"/>
      <c r="L549"/>
      <c r="M549"/>
      <c r="N549"/>
      <c r="O549"/>
      <c r="R549" s="43"/>
      <c r="S549" s="43"/>
      <c r="T549"/>
      <c r="U549"/>
      <c r="V549"/>
      <c r="W549"/>
      <c r="X549" s="75"/>
      <c r="Y549" s="75"/>
      <c r="Z549" s="31"/>
      <c r="AA549"/>
      <c r="AB549"/>
      <c r="AC549"/>
      <c r="AD549" s="52"/>
      <c r="AE549"/>
      <c r="AF549" s="52"/>
      <c r="AG549"/>
      <c r="AH549" s="10"/>
    </row>
    <row r="550" spans="1:34" s="21" customFormat="1" x14ac:dyDescent="0.25">
      <c r="A550"/>
      <c r="B550"/>
      <c r="C550"/>
      <c r="D550" s="13"/>
      <c r="E550"/>
      <c r="F550" s="52"/>
      <c r="G550"/>
      <c r="H550"/>
      <c r="I550"/>
      <c r="J550" s="26"/>
      <c r="K550"/>
      <c r="L550"/>
      <c r="M550"/>
      <c r="N550"/>
      <c r="O550"/>
      <c r="R550" s="43"/>
      <c r="S550" s="43"/>
      <c r="T550"/>
      <c r="U550"/>
      <c r="V550"/>
      <c r="W550"/>
      <c r="X550" s="75"/>
      <c r="Y550" s="75"/>
      <c r="Z550" s="31"/>
      <c r="AA550"/>
      <c r="AB550"/>
      <c r="AC550"/>
      <c r="AD550" s="52"/>
      <c r="AE550"/>
      <c r="AF550" s="52"/>
      <c r="AG550"/>
      <c r="AH550" s="10"/>
    </row>
    <row r="551" spans="1:34" s="21" customFormat="1" x14ac:dyDescent="0.25">
      <c r="A551"/>
      <c r="B551"/>
      <c r="C551"/>
      <c r="D551" s="13"/>
      <c r="E551"/>
      <c r="F551" s="52"/>
      <c r="G551"/>
      <c r="H551"/>
      <c r="I551"/>
      <c r="J551" s="26"/>
      <c r="K551"/>
      <c r="L551"/>
      <c r="M551"/>
      <c r="N551"/>
      <c r="O551"/>
      <c r="R551" s="43"/>
      <c r="S551" s="43"/>
      <c r="T551"/>
      <c r="U551"/>
      <c r="V551"/>
      <c r="W551"/>
      <c r="X551" s="75"/>
      <c r="Y551" s="75"/>
      <c r="Z551" s="31"/>
      <c r="AA551"/>
      <c r="AB551"/>
      <c r="AC551"/>
      <c r="AD551" s="52"/>
      <c r="AE551"/>
      <c r="AF551" s="52"/>
      <c r="AG551"/>
      <c r="AH551" s="10"/>
    </row>
    <row r="552" spans="1:34" s="21" customFormat="1" x14ac:dyDescent="0.25">
      <c r="A552"/>
      <c r="B552"/>
      <c r="C552"/>
      <c r="D552" s="13"/>
      <c r="E552"/>
      <c r="F552" s="52"/>
      <c r="G552"/>
      <c r="H552"/>
      <c r="I552"/>
      <c r="J552" s="26"/>
      <c r="K552"/>
      <c r="L552"/>
      <c r="M552"/>
      <c r="N552"/>
      <c r="O552"/>
      <c r="R552" s="43"/>
      <c r="S552" s="43"/>
      <c r="T552"/>
      <c r="U552"/>
      <c r="V552"/>
      <c r="W552"/>
      <c r="X552" s="75"/>
      <c r="Y552" s="75"/>
      <c r="Z552" s="31"/>
      <c r="AA552"/>
      <c r="AB552"/>
      <c r="AC552"/>
      <c r="AD552" s="52"/>
      <c r="AE552"/>
      <c r="AF552" s="52"/>
      <c r="AG552"/>
      <c r="AH552" s="10"/>
    </row>
    <row r="553" spans="1:34" s="21" customFormat="1" x14ac:dyDescent="0.25">
      <c r="A553"/>
      <c r="B553"/>
      <c r="C553"/>
      <c r="D553" s="13"/>
      <c r="E553"/>
      <c r="F553" s="52"/>
      <c r="G553"/>
      <c r="H553"/>
      <c r="I553"/>
      <c r="J553" s="26"/>
      <c r="K553"/>
      <c r="L553"/>
      <c r="M553"/>
      <c r="N553"/>
      <c r="O553"/>
      <c r="R553" s="43"/>
      <c r="S553" s="43"/>
      <c r="T553"/>
      <c r="U553"/>
      <c r="V553"/>
      <c r="W553"/>
      <c r="X553" s="75"/>
      <c r="Y553" s="75"/>
      <c r="Z553" s="31"/>
      <c r="AA553"/>
      <c r="AB553"/>
      <c r="AC553"/>
      <c r="AD553" s="52"/>
      <c r="AE553"/>
      <c r="AF553" s="52"/>
      <c r="AG553"/>
      <c r="AH553" s="10"/>
    </row>
    <row r="554" spans="1:34" s="21" customFormat="1" x14ac:dyDescent="0.25">
      <c r="A554"/>
      <c r="B554"/>
      <c r="C554"/>
      <c r="D554" s="13"/>
      <c r="E554"/>
      <c r="F554" s="52"/>
      <c r="G554"/>
      <c r="H554"/>
      <c r="I554"/>
      <c r="J554" s="26"/>
      <c r="K554"/>
      <c r="L554"/>
      <c r="M554"/>
      <c r="N554"/>
      <c r="O554"/>
      <c r="R554" s="43"/>
      <c r="S554" s="43"/>
      <c r="T554"/>
      <c r="U554"/>
      <c r="V554"/>
      <c r="W554"/>
      <c r="X554" s="75"/>
      <c r="Y554" s="75"/>
      <c r="Z554" s="31"/>
      <c r="AA554"/>
      <c r="AB554"/>
      <c r="AC554"/>
      <c r="AD554" s="52"/>
      <c r="AE554"/>
      <c r="AF554" s="52"/>
      <c r="AG554"/>
      <c r="AH554" s="10"/>
    </row>
    <row r="555" spans="1:34" s="21" customFormat="1" x14ac:dyDescent="0.25">
      <c r="A555"/>
      <c r="B555"/>
      <c r="C555"/>
      <c r="D555" s="13"/>
      <c r="E555"/>
      <c r="F555" s="52"/>
      <c r="G555"/>
      <c r="H555"/>
      <c r="I555"/>
      <c r="J555" s="26"/>
      <c r="K555"/>
      <c r="L555"/>
      <c r="M555"/>
      <c r="N555"/>
      <c r="O555"/>
      <c r="R555" s="43"/>
      <c r="S555" s="43"/>
      <c r="T555"/>
      <c r="U555"/>
      <c r="V555"/>
      <c r="W555"/>
      <c r="X555" s="75"/>
      <c r="Y555" s="75"/>
      <c r="Z555" s="31"/>
      <c r="AA555"/>
      <c r="AB555"/>
      <c r="AC555"/>
      <c r="AD555" s="52"/>
      <c r="AE555"/>
      <c r="AF555" s="52"/>
      <c r="AG555"/>
      <c r="AH555" s="10"/>
    </row>
    <row r="556" spans="1:34" s="21" customFormat="1" x14ac:dyDescent="0.25">
      <c r="A556"/>
      <c r="B556"/>
      <c r="C556"/>
      <c r="D556" s="13"/>
      <c r="E556"/>
      <c r="F556" s="52"/>
      <c r="G556"/>
      <c r="H556"/>
      <c r="I556"/>
      <c r="J556" s="26"/>
      <c r="K556"/>
      <c r="L556"/>
      <c r="M556"/>
      <c r="N556"/>
      <c r="O556"/>
      <c r="R556" s="43"/>
      <c r="S556" s="43"/>
      <c r="T556"/>
      <c r="U556"/>
      <c r="V556"/>
      <c r="W556"/>
      <c r="X556" s="75"/>
      <c r="Y556" s="75"/>
      <c r="Z556" s="31"/>
      <c r="AA556"/>
      <c r="AB556"/>
      <c r="AC556"/>
      <c r="AD556" s="52"/>
      <c r="AE556"/>
      <c r="AF556" s="52"/>
      <c r="AG556"/>
      <c r="AH556" s="10"/>
    </row>
    <row r="557" spans="1:34" s="21" customFormat="1" x14ac:dyDescent="0.25">
      <c r="A557"/>
      <c r="B557"/>
      <c r="C557"/>
      <c r="D557" s="13"/>
      <c r="E557"/>
      <c r="F557" s="52"/>
      <c r="G557"/>
      <c r="H557"/>
      <c r="I557"/>
      <c r="J557" s="26"/>
      <c r="K557"/>
      <c r="L557"/>
      <c r="M557"/>
      <c r="N557"/>
      <c r="O557"/>
      <c r="R557" s="43"/>
      <c r="S557" s="43"/>
      <c r="T557"/>
      <c r="U557"/>
      <c r="V557"/>
      <c r="W557"/>
      <c r="X557" s="75"/>
      <c r="Y557" s="75"/>
      <c r="Z557" s="31"/>
      <c r="AA557"/>
      <c r="AB557"/>
      <c r="AC557"/>
      <c r="AD557" s="52"/>
      <c r="AE557"/>
      <c r="AF557" s="52"/>
      <c r="AG557"/>
      <c r="AH557" s="10"/>
    </row>
    <row r="558" spans="1:34" s="21" customFormat="1" x14ac:dyDescent="0.25">
      <c r="A558"/>
      <c r="B558"/>
      <c r="C558"/>
      <c r="D558" s="13"/>
      <c r="E558"/>
      <c r="F558" s="52"/>
      <c r="G558"/>
      <c r="H558"/>
      <c r="I558"/>
      <c r="J558" s="26"/>
      <c r="K558"/>
      <c r="L558"/>
      <c r="M558"/>
      <c r="N558"/>
      <c r="O558"/>
      <c r="R558" s="43"/>
      <c r="S558" s="43"/>
      <c r="T558"/>
      <c r="U558"/>
      <c r="V558"/>
      <c r="W558"/>
      <c r="X558" s="75"/>
      <c r="Y558" s="75"/>
      <c r="Z558" s="31"/>
      <c r="AA558"/>
      <c r="AB558"/>
      <c r="AC558"/>
      <c r="AD558" s="52"/>
      <c r="AE558"/>
      <c r="AF558" s="52"/>
      <c r="AG558"/>
      <c r="AH558" s="10"/>
    </row>
    <row r="559" spans="1:34" s="21" customFormat="1" x14ac:dyDescent="0.25">
      <c r="A559"/>
      <c r="B559"/>
      <c r="C559"/>
      <c r="D559" s="13"/>
      <c r="E559"/>
      <c r="F559" s="52"/>
      <c r="G559"/>
      <c r="H559"/>
      <c r="I559"/>
      <c r="J559" s="26"/>
      <c r="K559"/>
      <c r="L559"/>
      <c r="M559"/>
      <c r="N559"/>
      <c r="O559"/>
      <c r="R559" s="43"/>
      <c r="S559" s="43"/>
      <c r="T559"/>
      <c r="U559"/>
      <c r="V559"/>
      <c r="W559"/>
      <c r="X559" s="75"/>
      <c r="Y559" s="75"/>
      <c r="Z559" s="31"/>
      <c r="AA559"/>
      <c r="AB559"/>
      <c r="AC559"/>
      <c r="AD559" s="52"/>
      <c r="AE559"/>
      <c r="AF559" s="52"/>
      <c r="AG559"/>
      <c r="AH559" s="10"/>
    </row>
    <row r="560" spans="1:34" s="21" customFormat="1" x14ac:dyDescent="0.25">
      <c r="A560"/>
      <c r="B560"/>
      <c r="C560"/>
      <c r="D560" s="13"/>
      <c r="E560"/>
      <c r="F560" s="52"/>
      <c r="G560"/>
      <c r="H560"/>
      <c r="I560"/>
      <c r="J560" s="26"/>
      <c r="K560"/>
      <c r="L560"/>
      <c r="M560"/>
      <c r="N560"/>
      <c r="O560"/>
      <c r="R560" s="43"/>
      <c r="S560" s="43"/>
      <c r="T560"/>
      <c r="U560"/>
      <c r="V560"/>
      <c r="W560"/>
      <c r="X560" s="75"/>
      <c r="Y560" s="75"/>
      <c r="Z560" s="31"/>
      <c r="AA560"/>
      <c r="AB560"/>
      <c r="AC560"/>
      <c r="AD560" s="52"/>
      <c r="AE560"/>
      <c r="AF560" s="52"/>
      <c r="AG560"/>
      <c r="AH560" s="10"/>
    </row>
    <row r="561" spans="1:34" s="21" customFormat="1" x14ac:dyDescent="0.25">
      <c r="A561"/>
      <c r="B561"/>
      <c r="C561"/>
      <c r="D561" s="13"/>
      <c r="E561"/>
      <c r="F561" s="52"/>
      <c r="G561"/>
      <c r="H561"/>
      <c r="I561"/>
      <c r="J561" s="26"/>
      <c r="K561"/>
      <c r="L561"/>
      <c r="M561"/>
      <c r="N561"/>
      <c r="O561"/>
      <c r="R561" s="43"/>
      <c r="S561" s="43"/>
      <c r="T561"/>
      <c r="U561"/>
      <c r="V561"/>
      <c r="W561"/>
      <c r="X561" s="75"/>
      <c r="Y561" s="75"/>
      <c r="Z561" s="31"/>
      <c r="AA561"/>
      <c r="AB561"/>
      <c r="AC561"/>
      <c r="AD561" s="52"/>
      <c r="AE561"/>
      <c r="AF561" s="52"/>
      <c r="AG561"/>
      <c r="AH561" s="10"/>
    </row>
    <row r="562" spans="1:34" s="21" customFormat="1" x14ac:dyDescent="0.25">
      <c r="A562"/>
      <c r="B562"/>
      <c r="C562"/>
      <c r="D562" s="13"/>
      <c r="E562"/>
      <c r="F562" s="52"/>
      <c r="G562"/>
      <c r="H562"/>
      <c r="I562"/>
      <c r="J562" s="26"/>
      <c r="K562"/>
      <c r="L562"/>
      <c r="M562"/>
      <c r="N562"/>
      <c r="O562"/>
      <c r="R562" s="43"/>
      <c r="S562" s="43"/>
      <c r="T562"/>
      <c r="U562"/>
      <c r="V562"/>
      <c r="W562"/>
      <c r="X562" s="75"/>
      <c r="Y562" s="75"/>
      <c r="Z562" s="31"/>
      <c r="AA562"/>
      <c r="AB562"/>
      <c r="AC562"/>
      <c r="AD562" s="52"/>
      <c r="AE562"/>
      <c r="AF562" s="52"/>
      <c r="AG562"/>
      <c r="AH562" s="10"/>
    </row>
    <row r="563" spans="1:34" s="21" customFormat="1" x14ac:dyDescent="0.25">
      <c r="A563"/>
      <c r="B563"/>
      <c r="C563"/>
      <c r="D563" s="13"/>
      <c r="E563"/>
      <c r="F563" s="52"/>
      <c r="G563"/>
      <c r="H563"/>
      <c r="I563"/>
      <c r="J563" s="26"/>
      <c r="K563"/>
      <c r="L563"/>
      <c r="M563"/>
      <c r="N563"/>
      <c r="O563"/>
      <c r="R563" s="43"/>
      <c r="S563" s="43"/>
      <c r="T563"/>
      <c r="U563"/>
      <c r="V563"/>
      <c r="W563"/>
      <c r="X563" s="75"/>
      <c r="Y563" s="75"/>
      <c r="Z563" s="31"/>
      <c r="AA563"/>
      <c r="AB563"/>
      <c r="AC563"/>
      <c r="AD563" s="52"/>
      <c r="AE563"/>
      <c r="AF563" s="52"/>
      <c r="AG563"/>
      <c r="AH563" s="10"/>
    </row>
    <row r="564" spans="1:34" s="21" customFormat="1" x14ac:dyDescent="0.25">
      <c r="A564"/>
      <c r="B564"/>
      <c r="C564"/>
      <c r="D564" s="13"/>
      <c r="E564"/>
      <c r="F564" s="52"/>
      <c r="G564"/>
      <c r="H564"/>
      <c r="I564"/>
      <c r="J564" s="26"/>
      <c r="K564"/>
      <c r="L564"/>
      <c r="M564"/>
      <c r="N564"/>
      <c r="O564"/>
      <c r="R564" s="43"/>
      <c r="S564" s="43"/>
      <c r="T564"/>
      <c r="U564"/>
      <c r="V564"/>
      <c r="W564"/>
      <c r="X564" s="75"/>
      <c r="Y564" s="75"/>
      <c r="Z564" s="31"/>
      <c r="AA564"/>
      <c r="AB564"/>
      <c r="AC564"/>
      <c r="AD564" s="52"/>
      <c r="AE564"/>
      <c r="AF564" s="52"/>
      <c r="AG564"/>
      <c r="AH564" s="10"/>
    </row>
    <row r="565" spans="1:34" s="21" customFormat="1" x14ac:dyDescent="0.25">
      <c r="A565"/>
      <c r="B565"/>
      <c r="C565"/>
      <c r="D565" s="13"/>
      <c r="E565"/>
      <c r="F565" s="52"/>
      <c r="G565"/>
      <c r="H565"/>
      <c r="I565"/>
      <c r="J565" s="26"/>
      <c r="K565"/>
      <c r="L565"/>
      <c r="M565"/>
      <c r="N565"/>
      <c r="O565"/>
      <c r="R565" s="43"/>
      <c r="S565" s="43"/>
      <c r="T565"/>
      <c r="U565"/>
      <c r="V565"/>
      <c r="W565"/>
      <c r="X565" s="75"/>
      <c r="Y565" s="75"/>
      <c r="Z565" s="31"/>
      <c r="AA565"/>
      <c r="AB565"/>
      <c r="AC565"/>
      <c r="AD565" s="52"/>
      <c r="AE565"/>
      <c r="AF565" s="52"/>
      <c r="AG565"/>
      <c r="AH565" s="10"/>
    </row>
    <row r="566" spans="1:34" s="21" customFormat="1" x14ac:dyDescent="0.25">
      <c r="A566"/>
      <c r="B566"/>
      <c r="C566"/>
      <c r="D566" s="13"/>
      <c r="E566"/>
      <c r="F566" s="52"/>
      <c r="G566"/>
      <c r="H566"/>
      <c r="I566"/>
      <c r="J566" s="26"/>
      <c r="K566"/>
      <c r="L566"/>
      <c r="M566"/>
      <c r="N566"/>
      <c r="O566"/>
      <c r="R566" s="43"/>
      <c r="S566" s="43"/>
      <c r="T566"/>
      <c r="U566"/>
      <c r="V566"/>
      <c r="W566"/>
      <c r="X566" s="75"/>
      <c r="Y566" s="75"/>
      <c r="Z566" s="31"/>
      <c r="AA566"/>
      <c r="AB566"/>
      <c r="AC566"/>
      <c r="AD566" s="52"/>
      <c r="AE566"/>
      <c r="AF566" s="52"/>
      <c r="AG566"/>
      <c r="AH566" s="10"/>
    </row>
    <row r="567" spans="1:34" s="21" customFormat="1" x14ac:dyDescent="0.25">
      <c r="A567"/>
      <c r="B567"/>
      <c r="C567"/>
      <c r="D567" s="13"/>
      <c r="E567"/>
      <c r="F567" s="52"/>
      <c r="G567"/>
      <c r="H567"/>
      <c r="I567"/>
      <c r="J567" s="26"/>
      <c r="K567"/>
      <c r="L567"/>
      <c r="M567"/>
      <c r="N567"/>
      <c r="O567"/>
      <c r="R567" s="43"/>
      <c r="S567" s="43"/>
      <c r="T567"/>
      <c r="U567"/>
      <c r="V567"/>
      <c r="W567"/>
      <c r="X567" s="75"/>
      <c r="Y567" s="75"/>
      <c r="Z567" s="31"/>
      <c r="AA567"/>
      <c r="AB567"/>
      <c r="AC567"/>
      <c r="AD567" s="52"/>
      <c r="AE567"/>
      <c r="AF567" s="52"/>
      <c r="AG567"/>
      <c r="AH567" s="10"/>
    </row>
    <row r="568" spans="1:34" s="21" customFormat="1" x14ac:dyDescent="0.25">
      <c r="A568"/>
      <c r="B568"/>
      <c r="C568"/>
      <c r="D568" s="13"/>
      <c r="E568"/>
      <c r="F568" s="52"/>
      <c r="G568"/>
      <c r="H568"/>
      <c r="I568"/>
      <c r="J568" s="26"/>
      <c r="K568"/>
      <c r="L568"/>
      <c r="M568"/>
      <c r="N568"/>
      <c r="O568"/>
      <c r="R568" s="43"/>
      <c r="S568" s="43"/>
      <c r="T568"/>
      <c r="U568"/>
      <c r="V568"/>
      <c r="W568"/>
      <c r="X568" s="75"/>
      <c r="Y568" s="75"/>
      <c r="Z568" s="31"/>
      <c r="AA568"/>
      <c r="AB568"/>
      <c r="AC568"/>
      <c r="AD568" s="52"/>
      <c r="AE568"/>
      <c r="AF568" s="52"/>
      <c r="AG568"/>
      <c r="AH568" s="10"/>
    </row>
    <row r="569" spans="1:34" s="21" customFormat="1" x14ac:dyDescent="0.25">
      <c r="A569"/>
      <c r="B569"/>
      <c r="C569"/>
      <c r="D569" s="13"/>
      <c r="E569"/>
      <c r="F569" s="52"/>
      <c r="G569"/>
      <c r="H569"/>
      <c r="I569"/>
      <c r="J569" s="26"/>
      <c r="K569"/>
      <c r="L569"/>
      <c r="M569"/>
      <c r="N569"/>
      <c r="O569"/>
      <c r="R569" s="43"/>
      <c r="S569" s="43"/>
      <c r="T569"/>
      <c r="U569"/>
      <c r="V569"/>
      <c r="W569"/>
      <c r="X569" s="75"/>
      <c r="Y569" s="75"/>
      <c r="Z569" s="31"/>
      <c r="AA569"/>
      <c r="AB569"/>
      <c r="AC569"/>
      <c r="AD569" s="52"/>
      <c r="AE569"/>
      <c r="AF569" s="52"/>
      <c r="AG569"/>
      <c r="AH569" s="10"/>
    </row>
    <row r="570" spans="1:34" s="21" customFormat="1" x14ac:dyDescent="0.25">
      <c r="A570"/>
      <c r="B570"/>
      <c r="C570"/>
      <c r="D570" s="13"/>
      <c r="E570"/>
      <c r="F570" s="52"/>
      <c r="G570"/>
      <c r="H570"/>
      <c r="I570"/>
      <c r="J570" s="26"/>
      <c r="K570"/>
      <c r="L570"/>
      <c r="M570"/>
      <c r="N570"/>
      <c r="O570"/>
      <c r="R570" s="43"/>
      <c r="S570" s="43"/>
      <c r="T570"/>
      <c r="U570"/>
      <c r="V570"/>
      <c r="W570"/>
      <c r="X570" s="75"/>
      <c r="Y570" s="75"/>
      <c r="Z570" s="31"/>
      <c r="AA570"/>
      <c r="AB570"/>
      <c r="AC570"/>
      <c r="AD570" s="52"/>
      <c r="AE570"/>
      <c r="AF570" s="52"/>
      <c r="AG570"/>
      <c r="AH570" s="10"/>
    </row>
    <row r="571" spans="1:34" s="21" customFormat="1" x14ac:dyDescent="0.25">
      <c r="A571"/>
      <c r="B571"/>
      <c r="C571"/>
      <c r="D571" s="13"/>
      <c r="E571"/>
      <c r="F571" s="52"/>
      <c r="G571"/>
      <c r="H571"/>
      <c r="I571"/>
      <c r="J571" s="26"/>
      <c r="K571"/>
      <c r="L571"/>
      <c r="M571"/>
      <c r="N571"/>
      <c r="O571"/>
      <c r="R571" s="43"/>
      <c r="S571" s="43"/>
      <c r="T571"/>
      <c r="U571"/>
      <c r="V571"/>
      <c r="W571"/>
      <c r="X571" s="75"/>
      <c r="Y571" s="75"/>
      <c r="Z571" s="31"/>
      <c r="AA571"/>
      <c r="AB571"/>
      <c r="AC571"/>
      <c r="AD571" s="52"/>
      <c r="AE571"/>
      <c r="AF571" s="52"/>
      <c r="AG571"/>
      <c r="AH571" s="10"/>
    </row>
    <row r="572" spans="1:34" s="21" customFormat="1" x14ac:dyDescent="0.25">
      <c r="A572"/>
      <c r="B572"/>
      <c r="C572"/>
      <c r="D572" s="13"/>
      <c r="E572"/>
      <c r="F572" s="52"/>
      <c r="G572"/>
      <c r="H572"/>
      <c r="I572"/>
      <c r="J572" s="26"/>
      <c r="K572"/>
      <c r="L572"/>
      <c r="M572"/>
      <c r="N572"/>
      <c r="O572"/>
      <c r="R572" s="43"/>
      <c r="S572" s="43"/>
      <c r="T572"/>
      <c r="U572"/>
      <c r="V572"/>
      <c r="W572"/>
      <c r="X572" s="75"/>
      <c r="Y572" s="75"/>
      <c r="Z572" s="31"/>
      <c r="AA572"/>
      <c r="AB572"/>
      <c r="AC572"/>
      <c r="AD572" s="52"/>
      <c r="AE572"/>
      <c r="AF572" s="52"/>
      <c r="AG572"/>
      <c r="AH572" s="10"/>
    </row>
    <row r="573" spans="1:34" s="21" customFormat="1" x14ac:dyDescent="0.25">
      <c r="A573"/>
      <c r="B573"/>
      <c r="C573"/>
      <c r="D573" s="13"/>
      <c r="E573"/>
      <c r="F573" s="52"/>
      <c r="G573"/>
      <c r="H573"/>
      <c r="I573"/>
      <c r="J573" s="26"/>
      <c r="K573"/>
      <c r="L573"/>
      <c r="M573"/>
      <c r="N573"/>
      <c r="O573"/>
      <c r="R573" s="43"/>
      <c r="S573" s="43"/>
      <c r="T573"/>
      <c r="U573"/>
      <c r="V573"/>
      <c r="W573"/>
      <c r="X573" s="75"/>
      <c r="Y573" s="75"/>
      <c r="Z573" s="31"/>
      <c r="AA573"/>
      <c r="AB573"/>
      <c r="AC573"/>
      <c r="AD573" s="52"/>
      <c r="AE573"/>
      <c r="AF573" s="52"/>
      <c r="AG573"/>
      <c r="AH573" s="10"/>
    </row>
    <row r="574" spans="1:34" s="21" customFormat="1" x14ac:dyDescent="0.25">
      <c r="A574"/>
      <c r="B574"/>
      <c r="C574"/>
      <c r="D574" s="13"/>
      <c r="E574"/>
      <c r="F574" s="52"/>
      <c r="G574"/>
      <c r="H574"/>
      <c r="I574"/>
      <c r="J574" s="26"/>
      <c r="K574"/>
      <c r="L574"/>
      <c r="M574"/>
      <c r="N574"/>
      <c r="O574"/>
      <c r="R574" s="43"/>
      <c r="S574" s="43"/>
      <c r="T574"/>
      <c r="U574"/>
      <c r="V574"/>
      <c r="W574"/>
      <c r="X574" s="75"/>
      <c r="Y574" s="75"/>
      <c r="Z574" s="31"/>
      <c r="AA574"/>
      <c r="AB574"/>
      <c r="AC574"/>
      <c r="AD574" s="52"/>
      <c r="AE574"/>
      <c r="AF574" s="52"/>
      <c r="AG574"/>
      <c r="AH574" s="10"/>
    </row>
    <row r="575" spans="1:34" s="21" customFormat="1" x14ac:dyDescent="0.25">
      <c r="A575"/>
      <c r="B575"/>
      <c r="C575"/>
      <c r="D575" s="13"/>
      <c r="E575"/>
      <c r="F575" s="52"/>
      <c r="G575"/>
      <c r="H575"/>
      <c r="I575"/>
      <c r="J575" s="26"/>
      <c r="K575"/>
      <c r="L575"/>
      <c r="M575"/>
      <c r="N575"/>
      <c r="O575"/>
      <c r="R575" s="43"/>
      <c r="S575" s="43"/>
      <c r="T575"/>
      <c r="U575"/>
      <c r="V575"/>
      <c r="W575"/>
      <c r="X575" s="75"/>
      <c r="Y575" s="75"/>
      <c r="Z575" s="31"/>
      <c r="AA575"/>
      <c r="AB575"/>
      <c r="AC575"/>
      <c r="AD575" s="52"/>
      <c r="AE575"/>
      <c r="AF575" s="52"/>
      <c r="AG575"/>
      <c r="AH575" s="10"/>
    </row>
    <row r="576" spans="1:34" s="21" customFormat="1" x14ac:dyDescent="0.25">
      <c r="A576"/>
      <c r="B576"/>
      <c r="C576"/>
      <c r="D576" s="13"/>
      <c r="E576"/>
      <c r="F576" s="52"/>
      <c r="G576"/>
      <c r="H576"/>
      <c r="I576"/>
      <c r="J576" s="26"/>
      <c r="K576"/>
      <c r="L576"/>
      <c r="M576"/>
      <c r="N576"/>
      <c r="O576"/>
      <c r="R576" s="43"/>
      <c r="S576" s="43"/>
      <c r="T576"/>
      <c r="U576"/>
      <c r="V576"/>
      <c r="W576"/>
      <c r="X576" s="75"/>
      <c r="Y576" s="75"/>
      <c r="Z576" s="31"/>
      <c r="AA576"/>
      <c r="AB576"/>
      <c r="AC576"/>
      <c r="AD576" s="52"/>
      <c r="AE576"/>
      <c r="AF576" s="52"/>
      <c r="AG576"/>
      <c r="AH576" s="10"/>
    </row>
    <row r="577" spans="1:34" s="21" customFormat="1" x14ac:dyDescent="0.25">
      <c r="A577"/>
      <c r="B577"/>
      <c r="C577"/>
      <c r="D577" s="13"/>
      <c r="E577"/>
      <c r="F577" s="52"/>
      <c r="G577"/>
      <c r="H577"/>
      <c r="I577"/>
      <c r="J577" s="26"/>
      <c r="K577"/>
      <c r="L577"/>
      <c r="M577"/>
      <c r="N577"/>
      <c r="O577"/>
      <c r="R577" s="43"/>
      <c r="S577" s="43"/>
      <c r="T577"/>
      <c r="U577"/>
      <c r="V577"/>
      <c r="W577"/>
      <c r="X577" s="75"/>
      <c r="Y577" s="75"/>
      <c r="Z577" s="31"/>
      <c r="AA577"/>
      <c r="AB577"/>
      <c r="AC577"/>
      <c r="AD577" s="52"/>
      <c r="AE577"/>
      <c r="AF577" s="52"/>
      <c r="AG577"/>
      <c r="AH577" s="10"/>
    </row>
    <row r="578" spans="1:34" s="21" customFormat="1" x14ac:dyDescent="0.25">
      <c r="A578"/>
      <c r="B578"/>
      <c r="C578"/>
      <c r="D578" s="13"/>
      <c r="E578"/>
      <c r="F578" s="52"/>
      <c r="G578"/>
      <c r="H578"/>
      <c r="I578"/>
      <c r="J578" s="26"/>
      <c r="K578"/>
      <c r="L578"/>
      <c r="M578"/>
      <c r="N578"/>
      <c r="O578"/>
      <c r="R578" s="43"/>
      <c r="S578" s="43"/>
      <c r="T578"/>
      <c r="U578"/>
      <c r="V578"/>
      <c r="W578"/>
      <c r="X578" s="75"/>
      <c r="Y578" s="75"/>
      <c r="Z578" s="31"/>
      <c r="AA578"/>
      <c r="AB578"/>
      <c r="AC578"/>
      <c r="AD578" s="52"/>
      <c r="AE578"/>
      <c r="AF578" s="52"/>
      <c r="AG578"/>
      <c r="AH578" s="10"/>
    </row>
    <row r="579" spans="1:34" s="21" customFormat="1" x14ac:dyDescent="0.25">
      <c r="A579"/>
      <c r="B579"/>
      <c r="C579"/>
      <c r="D579" s="13"/>
      <c r="E579"/>
      <c r="F579" s="52"/>
      <c r="G579"/>
      <c r="H579"/>
      <c r="I579"/>
      <c r="J579" s="26"/>
      <c r="K579"/>
      <c r="L579"/>
      <c r="M579"/>
      <c r="N579"/>
      <c r="O579"/>
      <c r="R579" s="43"/>
      <c r="S579" s="43"/>
      <c r="T579"/>
      <c r="U579"/>
      <c r="V579"/>
      <c r="W579"/>
      <c r="X579" s="75"/>
      <c r="Y579" s="75"/>
      <c r="Z579" s="31"/>
      <c r="AA579"/>
      <c r="AB579"/>
      <c r="AC579"/>
      <c r="AD579" s="52"/>
      <c r="AE579"/>
      <c r="AF579" s="52"/>
      <c r="AG579"/>
      <c r="AH579" s="10"/>
    </row>
    <row r="580" spans="1:34" s="21" customFormat="1" x14ac:dyDescent="0.25">
      <c r="A580"/>
      <c r="B580"/>
      <c r="C580"/>
      <c r="D580" s="13"/>
      <c r="E580"/>
      <c r="F580" s="52"/>
      <c r="G580"/>
      <c r="H580"/>
      <c r="I580"/>
      <c r="J580" s="26"/>
      <c r="K580"/>
      <c r="L580"/>
      <c r="M580"/>
      <c r="N580"/>
      <c r="O580"/>
      <c r="R580" s="43"/>
      <c r="S580" s="43"/>
      <c r="T580"/>
      <c r="U580"/>
      <c r="V580"/>
      <c r="W580"/>
      <c r="X580" s="75"/>
      <c r="Y580" s="75"/>
      <c r="Z580" s="31"/>
      <c r="AA580"/>
      <c r="AB580"/>
      <c r="AC580"/>
      <c r="AD580" s="52"/>
      <c r="AE580"/>
      <c r="AF580" s="52"/>
      <c r="AG580"/>
      <c r="AH580" s="10"/>
    </row>
    <row r="581" spans="1:34" s="21" customFormat="1" x14ac:dyDescent="0.25">
      <c r="A581"/>
      <c r="B581"/>
      <c r="C581"/>
      <c r="D581" s="13"/>
      <c r="E581"/>
      <c r="F581" s="52"/>
      <c r="G581"/>
      <c r="H581"/>
      <c r="I581"/>
      <c r="J581" s="26"/>
      <c r="K581"/>
      <c r="L581"/>
      <c r="M581"/>
      <c r="N581"/>
      <c r="O581"/>
      <c r="R581" s="43"/>
      <c r="S581" s="43"/>
      <c r="T581"/>
      <c r="U581"/>
      <c r="V581"/>
      <c r="W581"/>
      <c r="X581" s="75"/>
      <c r="Y581" s="75"/>
      <c r="Z581" s="31"/>
      <c r="AA581"/>
      <c r="AB581"/>
      <c r="AC581"/>
      <c r="AD581" s="52"/>
      <c r="AE581"/>
      <c r="AF581" s="52"/>
      <c r="AG581"/>
      <c r="AH581" s="10"/>
    </row>
    <row r="582" spans="1:34" s="21" customFormat="1" x14ac:dyDescent="0.25">
      <c r="A582"/>
      <c r="B582"/>
      <c r="C582"/>
      <c r="D582" s="13"/>
      <c r="E582"/>
      <c r="F582" s="52"/>
      <c r="G582"/>
      <c r="H582"/>
      <c r="I582"/>
      <c r="J582" s="26"/>
      <c r="K582"/>
      <c r="L582"/>
      <c r="M582"/>
      <c r="N582"/>
      <c r="O582"/>
      <c r="R582" s="43"/>
      <c r="S582" s="43"/>
      <c r="T582"/>
      <c r="U582"/>
      <c r="V582"/>
      <c r="W582"/>
      <c r="X582" s="75"/>
      <c r="Y582" s="75"/>
      <c r="Z582" s="31"/>
      <c r="AA582"/>
      <c r="AB582"/>
      <c r="AC582"/>
      <c r="AD582" s="52"/>
      <c r="AE582"/>
      <c r="AF582" s="52"/>
      <c r="AG582"/>
      <c r="AH582" s="10"/>
    </row>
    <row r="583" spans="1:34" s="21" customFormat="1" x14ac:dyDescent="0.25">
      <c r="A583"/>
      <c r="B583"/>
      <c r="C583"/>
      <c r="D583" s="13"/>
      <c r="E583"/>
      <c r="F583" s="52"/>
      <c r="G583"/>
      <c r="H583"/>
      <c r="I583"/>
      <c r="J583" s="26"/>
      <c r="K583"/>
      <c r="L583"/>
      <c r="M583"/>
      <c r="N583"/>
      <c r="O583"/>
      <c r="R583" s="43"/>
      <c r="S583" s="43"/>
      <c r="T583"/>
      <c r="U583"/>
      <c r="V583"/>
      <c r="W583"/>
      <c r="X583" s="75"/>
      <c r="Y583" s="75"/>
      <c r="Z583" s="31"/>
      <c r="AA583"/>
      <c r="AB583"/>
      <c r="AC583"/>
      <c r="AD583" s="52"/>
      <c r="AE583"/>
      <c r="AF583" s="52"/>
      <c r="AG583"/>
      <c r="AH583" s="10"/>
    </row>
    <row r="584" spans="1:34" s="21" customFormat="1" x14ac:dyDescent="0.25">
      <c r="A584"/>
      <c r="B584"/>
      <c r="C584"/>
      <c r="D584" s="13"/>
      <c r="E584"/>
      <c r="F584" s="52"/>
      <c r="G584"/>
      <c r="H584"/>
      <c r="I584"/>
      <c r="J584" s="26"/>
      <c r="K584"/>
      <c r="L584"/>
      <c r="M584"/>
      <c r="N584"/>
      <c r="O584"/>
      <c r="R584" s="43"/>
      <c r="S584" s="43"/>
      <c r="T584"/>
      <c r="U584"/>
      <c r="V584"/>
      <c r="W584"/>
      <c r="X584" s="75"/>
      <c r="Y584" s="75"/>
      <c r="Z584" s="31"/>
      <c r="AA584"/>
      <c r="AB584"/>
      <c r="AC584"/>
      <c r="AD584" s="52"/>
      <c r="AE584"/>
      <c r="AF584" s="52"/>
      <c r="AG584"/>
      <c r="AH584" s="10"/>
    </row>
    <row r="585" spans="1:34" s="21" customFormat="1" x14ac:dyDescent="0.25">
      <c r="A585"/>
      <c r="B585"/>
      <c r="C585"/>
      <c r="D585" s="13"/>
      <c r="E585"/>
      <c r="F585" s="52"/>
      <c r="G585"/>
      <c r="H585"/>
      <c r="I585"/>
      <c r="J585" s="26"/>
      <c r="K585"/>
      <c r="L585"/>
      <c r="M585"/>
      <c r="N585"/>
      <c r="O585"/>
      <c r="R585" s="43"/>
      <c r="S585" s="43"/>
      <c r="T585"/>
      <c r="U585"/>
      <c r="V585"/>
      <c r="W585"/>
      <c r="X585" s="75"/>
      <c r="Y585" s="75"/>
      <c r="Z585" s="31"/>
      <c r="AA585"/>
      <c r="AB585"/>
      <c r="AC585"/>
      <c r="AD585" s="52"/>
      <c r="AE585"/>
      <c r="AF585" s="52"/>
      <c r="AG585"/>
      <c r="AH585" s="10"/>
    </row>
    <row r="586" spans="1:34" s="21" customFormat="1" x14ac:dyDescent="0.25">
      <c r="A586"/>
      <c r="B586"/>
      <c r="C586"/>
      <c r="D586" s="13"/>
      <c r="E586"/>
      <c r="F586" s="52"/>
      <c r="G586"/>
      <c r="H586"/>
      <c r="I586"/>
      <c r="J586" s="26"/>
      <c r="K586"/>
      <c r="L586"/>
      <c r="M586"/>
      <c r="N586"/>
      <c r="O586"/>
      <c r="R586" s="43"/>
      <c r="S586" s="43"/>
      <c r="T586"/>
      <c r="U586"/>
      <c r="V586"/>
      <c r="W586"/>
      <c r="X586" s="75"/>
      <c r="Y586" s="75"/>
      <c r="Z586" s="31"/>
      <c r="AA586"/>
      <c r="AB586"/>
      <c r="AC586"/>
      <c r="AD586" s="52"/>
      <c r="AE586"/>
      <c r="AF586" s="52"/>
      <c r="AG586"/>
      <c r="AH586" s="10"/>
    </row>
    <row r="587" spans="1:34" s="21" customFormat="1" x14ac:dyDescent="0.25">
      <c r="A587"/>
      <c r="B587"/>
      <c r="C587"/>
      <c r="D587" s="13"/>
      <c r="E587"/>
      <c r="F587" s="52"/>
      <c r="G587"/>
      <c r="H587"/>
      <c r="I587"/>
      <c r="J587" s="26"/>
      <c r="K587"/>
      <c r="L587"/>
      <c r="M587"/>
      <c r="N587"/>
      <c r="O587"/>
      <c r="R587" s="43"/>
      <c r="S587" s="43"/>
      <c r="T587"/>
      <c r="U587"/>
      <c r="V587"/>
      <c r="W587"/>
      <c r="X587" s="75"/>
      <c r="Y587" s="75"/>
      <c r="Z587" s="31"/>
      <c r="AA587"/>
      <c r="AB587"/>
      <c r="AC587"/>
      <c r="AD587" s="52"/>
      <c r="AE587"/>
      <c r="AF587" s="52"/>
      <c r="AG587"/>
      <c r="AH587" s="10"/>
    </row>
    <row r="588" spans="1:34" s="21" customFormat="1" x14ac:dyDescent="0.25">
      <c r="A588"/>
      <c r="B588"/>
      <c r="C588"/>
      <c r="D588" s="13"/>
      <c r="E588"/>
      <c r="F588" s="52"/>
      <c r="G588"/>
      <c r="H588"/>
      <c r="I588"/>
      <c r="J588" s="26"/>
      <c r="K588"/>
      <c r="L588"/>
      <c r="M588"/>
      <c r="N588"/>
      <c r="O588"/>
      <c r="R588" s="43"/>
      <c r="S588" s="43"/>
      <c r="T588"/>
      <c r="U588"/>
      <c r="V588"/>
      <c r="W588"/>
      <c r="X588" s="75"/>
      <c r="Y588" s="75"/>
      <c r="Z588" s="31"/>
      <c r="AA588"/>
      <c r="AB588"/>
      <c r="AC588"/>
      <c r="AD588" s="52"/>
      <c r="AE588"/>
      <c r="AF588" s="52"/>
      <c r="AG588"/>
      <c r="AH588" s="10"/>
    </row>
    <row r="589" spans="1:34" s="21" customFormat="1" x14ac:dyDescent="0.25">
      <c r="A589"/>
      <c r="B589"/>
      <c r="C589"/>
      <c r="D589" s="13"/>
      <c r="E589"/>
      <c r="F589" s="52"/>
      <c r="G589"/>
      <c r="H589"/>
      <c r="I589"/>
      <c r="J589" s="26"/>
      <c r="K589"/>
      <c r="L589"/>
      <c r="M589"/>
      <c r="N589"/>
      <c r="O589"/>
      <c r="R589" s="43"/>
      <c r="S589" s="43"/>
      <c r="T589"/>
      <c r="U589"/>
      <c r="V589"/>
      <c r="W589"/>
      <c r="X589" s="75"/>
      <c r="Y589" s="75"/>
      <c r="Z589" s="31"/>
      <c r="AA589"/>
      <c r="AB589"/>
      <c r="AC589"/>
      <c r="AD589" s="52"/>
      <c r="AE589"/>
      <c r="AF589" s="52"/>
      <c r="AG589"/>
      <c r="AH589" s="10"/>
    </row>
    <row r="590" spans="1:34" s="21" customFormat="1" x14ac:dyDescent="0.25">
      <c r="A590"/>
      <c r="B590"/>
      <c r="C590"/>
      <c r="D590" s="13"/>
      <c r="E590"/>
      <c r="F590" s="52"/>
      <c r="G590"/>
      <c r="H590"/>
      <c r="I590"/>
      <c r="J590" s="26"/>
      <c r="K590"/>
      <c r="L590"/>
      <c r="M590"/>
      <c r="N590"/>
      <c r="O590"/>
      <c r="R590" s="43"/>
      <c r="S590" s="43"/>
      <c r="T590"/>
      <c r="U590"/>
      <c r="V590"/>
      <c r="W590"/>
      <c r="X590" s="75"/>
      <c r="Y590" s="75"/>
      <c r="Z590" s="31"/>
      <c r="AA590"/>
      <c r="AB590"/>
      <c r="AC590"/>
      <c r="AD590" s="52"/>
      <c r="AE590"/>
      <c r="AF590" s="52"/>
      <c r="AG590"/>
      <c r="AH590" s="10"/>
    </row>
    <row r="591" spans="1:34" s="21" customFormat="1" x14ac:dyDescent="0.25">
      <c r="A591"/>
      <c r="B591"/>
      <c r="C591"/>
      <c r="D591" s="13"/>
      <c r="E591"/>
      <c r="F591" s="52"/>
      <c r="G591"/>
      <c r="H591"/>
      <c r="I591"/>
      <c r="J591" s="26"/>
      <c r="K591"/>
      <c r="L591"/>
      <c r="M591"/>
      <c r="N591"/>
      <c r="O591"/>
      <c r="R591" s="43"/>
      <c r="S591" s="43"/>
      <c r="T591"/>
      <c r="U591"/>
      <c r="V591"/>
      <c r="W591"/>
      <c r="X591" s="75"/>
      <c r="Y591" s="75"/>
      <c r="Z591" s="31"/>
      <c r="AA591"/>
      <c r="AB591"/>
      <c r="AC591"/>
      <c r="AD591" s="52"/>
      <c r="AE591"/>
      <c r="AF591" s="52"/>
      <c r="AG591"/>
      <c r="AH591" s="10"/>
    </row>
    <row r="592" spans="1:34" s="21" customFormat="1" x14ac:dyDescent="0.25">
      <c r="A592"/>
      <c r="B592"/>
      <c r="C592"/>
      <c r="D592" s="13"/>
      <c r="E592"/>
      <c r="F592" s="52"/>
      <c r="G592"/>
      <c r="H592"/>
      <c r="I592"/>
      <c r="J592" s="26"/>
      <c r="K592"/>
      <c r="L592"/>
      <c r="M592"/>
      <c r="N592"/>
      <c r="O592"/>
      <c r="R592" s="43"/>
      <c r="S592" s="43"/>
      <c r="T592"/>
      <c r="U592"/>
      <c r="V592"/>
      <c r="W592"/>
      <c r="X592" s="75"/>
      <c r="Y592" s="75"/>
      <c r="Z592" s="31"/>
      <c r="AA592"/>
      <c r="AB592"/>
      <c r="AC592"/>
      <c r="AD592" s="52"/>
      <c r="AE592"/>
      <c r="AF592" s="52"/>
      <c r="AG592"/>
      <c r="AH592" s="10"/>
    </row>
    <row r="593" spans="1:34" s="21" customFormat="1" x14ac:dyDescent="0.25">
      <c r="A593"/>
      <c r="B593"/>
      <c r="C593"/>
      <c r="D593" s="13"/>
      <c r="E593"/>
      <c r="F593" s="52"/>
      <c r="G593"/>
      <c r="H593"/>
      <c r="I593"/>
      <c r="J593" s="26"/>
      <c r="K593"/>
      <c r="L593"/>
      <c r="M593"/>
      <c r="N593"/>
      <c r="O593"/>
      <c r="R593" s="43"/>
      <c r="S593" s="43"/>
      <c r="T593"/>
      <c r="U593"/>
      <c r="V593"/>
      <c r="W593"/>
      <c r="X593" s="75"/>
      <c r="Y593" s="75"/>
      <c r="Z593" s="31"/>
      <c r="AA593"/>
      <c r="AB593"/>
      <c r="AC593"/>
      <c r="AD593" s="52"/>
      <c r="AE593"/>
      <c r="AF593" s="52"/>
      <c r="AG593"/>
      <c r="AH593" s="10"/>
    </row>
    <row r="594" spans="1:34" s="21" customFormat="1" x14ac:dyDescent="0.25">
      <c r="A594"/>
      <c r="B594"/>
      <c r="C594"/>
      <c r="D594" s="13"/>
      <c r="E594"/>
      <c r="F594" s="52"/>
      <c r="G594"/>
      <c r="H594"/>
      <c r="I594"/>
      <c r="J594" s="26"/>
      <c r="K594"/>
      <c r="L594"/>
      <c r="M594"/>
      <c r="N594"/>
      <c r="O594"/>
      <c r="R594" s="43"/>
      <c r="S594" s="43"/>
      <c r="T594"/>
      <c r="U594"/>
      <c r="V594"/>
      <c r="W594"/>
      <c r="X594" s="75"/>
      <c r="Y594" s="75"/>
      <c r="Z594" s="31"/>
      <c r="AA594"/>
      <c r="AB594"/>
      <c r="AC594"/>
      <c r="AD594" s="52"/>
      <c r="AE594"/>
      <c r="AF594" s="52"/>
      <c r="AG594"/>
      <c r="AH594" s="10"/>
    </row>
    <row r="595" spans="1:34" s="21" customFormat="1" x14ac:dyDescent="0.25">
      <c r="A595"/>
      <c r="B595"/>
      <c r="C595"/>
      <c r="D595" s="13"/>
      <c r="E595"/>
      <c r="F595" s="52"/>
      <c r="G595"/>
      <c r="H595"/>
      <c r="I595"/>
      <c r="J595" s="26"/>
      <c r="K595"/>
      <c r="L595"/>
      <c r="M595"/>
      <c r="N595"/>
      <c r="O595"/>
      <c r="R595" s="43"/>
      <c r="S595" s="43"/>
      <c r="T595"/>
      <c r="U595"/>
      <c r="V595"/>
      <c r="W595"/>
      <c r="X595" s="75"/>
      <c r="Y595" s="75"/>
      <c r="Z595" s="31"/>
      <c r="AA595"/>
      <c r="AB595"/>
      <c r="AC595"/>
      <c r="AD595" s="52"/>
      <c r="AE595"/>
      <c r="AF595" s="52"/>
      <c r="AG595"/>
      <c r="AH595" s="10"/>
    </row>
    <row r="596" spans="1:34" s="21" customFormat="1" x14ac:dyDescent="0.25">
      <c r="A596"/>
      <c r="B596"/>
      <c r="C596"/>
      <c r="D596" s="13"/>
      <c r="E596"/>
      <c r="F596" s="52"/>
      <c r="G596"/>
      <c r="H596"/>
      <c r="I596"/>
      <c r="J596" s="26"/>
      <c r="K596"/>
      <c r="L596"/>
      <c r="M596"/>
      <c r="N596"/>
      <c r="O596"/>
      <c r="R596" s="43"/>
      <c r="S596" s="43"/>
      <c r="T596"/>
      <c r="U596"/>
      <c r="V596"/>
      <c r="W596"/>
      <c r="X596" s="75"/>
      <c r="Y596" s="75"/>
      <c r="Z596" s="31"/>
      <c r="AA596"/>
      <c r="AB596"/>
      <c r="AC596"/>
      <c r="AD596" s="52"/>
      <c r="AE596"/>
      <c r="AF596" s="52"/>
      <c r="AG596"/>
      <c r="AH596" s="10"/>
    </row>
    <row r="597" spans="1:34" s="21" customFormat="1" x14ac:dyDescent="0.25">
      <c r="A597"/>
      <c r="B597"/>
      <c r="C597"/>
      <c r="D597" s="13"/>
      <c r="E597"/>
      <c r="F597" s="52"/>
      <c r="G597"/>
      <c r="H597"/>
      <c r="I597"/>
      <c r="J597" s="26"/>
      <c r="K597"/>
      <c r="L597"/>
      <c r="M597"/>
      <c r="N597"/>
      <c r="O597"/>
      <c r="R597" s="43"/>
      <c r="S597" s="43"/>
      <c r="T597"/>
      <c r="U597"/>
      <c r="V597"/>
      <c r="W597"/>
      <c r="X597" s="75"/>
      <c r="Y597" s="75"/>
      <c r="Z597" s="31"/>
      <c r="AA597"/>
      <c r="AB597"/>
      <c r="AC597"/>
      <c r="AD597" s="52"/>
      <c r="AE597"/>
      <c r="AF597" s="52"/>
      <c r="AG597"/>
      <c r="AH597" s="10"/>
    </row>
    <row r="598" spans="1:34" s="21" customFormat="1" x14ac:dyDescent="0.25">
      <c r="A598"/>
      <c r="B598"/>
      <c r="C598"/>
      <c r="D598" s="13"/>
      <c r="E598"/>
      <c r="F598" s="52"/>
      <c r="G598"/>
      <c r="H598"/>
      <c r="I598"/>
      <c r="J598" s="26"/>
      <c r="K598"/>
      <c r="L598"/>
      <c r="M598"/>
      <c r="N598"/>
      <c r="O598"/>
      <c r="R598" s="43"/>
      <c r="S598" s="43"/>
      <c r="T598"/>
      <c r="U598"/>
      <c r="V598"/>
      <c r="W598"/>
      <c r="X598" s="75"/>
      <c r="Y598" s="75"/>
      <c r="Z598" s="31"/>
      <c r="AA598"/>
      <c r="AB598"/>
      <c r="AC598"/>
      <c r="AD598" s="52"/>
      <c r="AE598"/>
      <c r="AF598" s="52"/>
      <c r="AG598"/>
      <c r="AH598" s="10"/>
    </row>
    <row r="599" spans="1:34" s="21" customFormat="1" x14ac:dyDescent="0.25">
      <c r="A599"/>
      <c r="B599"/>
      <c r="C599"/>
      <c r="D599" s="13"/>
      <c r="E599"/>
      <c r="F599" s="52"/>
      <c r="G599"/>
      <c r="H599"/>
      <c r="I599"/>
      <c r="J599" s="26"/>
      <c r="K599"/>
      <c r="L599"/>
      <c r="M599"/>
      <c r="N599"/>
      <c r="O599"/>
      <c r="R599" s="43"/>
      <c r="S599" s="43"/>
      <c r="T599"/>
      <c r="U599"/>
      <c r="V599"/>
      <c r="W599"/>
      <c r="X599" s="75"/>
      <c r="Y599" s="75"/>
      <c r="Z599" s="31"/>
      <c r="AA599"/>
      <c r="AB599"/>
      <c r="AC599"/>
      <c r="AD599" s="52"/>
      <c r="AE599"/>
      <c r="AF599" s="52"/>
      <c r="AG599"/>
      <c r="AH599" s="10"/>
    </row>
    <row r="600" spans="1:34" s="21" customFormat="1" x14ac:dyDescent="0.25">
      <c r="A600"/>
      <c r="B600"/>
      <c r="C600"/>
      <c r="D600" s="13"/>
      <c r="E600"/>
      <c r="F600" s="52"/>
      <c r="G600"/>
      <c r="H600"/>
      <c r="I600"/>
      <c r="J600" s="26"/>
      <c r="K600"/>
      <c r="L600"/>
      <c r="M600"/>
      <c r="N600"/>
      <c r="O600"/>
      <c r="R600" s="43"/>
      <c r="S600" s="43"/>
      <c r="T600"/>
      <c r="U600"/>
      <c r="V600"/>
      <c r="W600"/>
      <c r="X600" s="75"/>
      <c r="Y600" s="75"/>
      <c r="Z600" s="31"/>
      <c r="AA600"/>
      <c r="AB600"/>
      <c r="AC600"/>
      <c r="AD600" s="52"/>
      <c r="AE600"/>
      <c r="AF600" s="52"/>
      <c r="AG600"/>
      <c r="AH600" s="10"/>
    </row>
    <row r="601" spans="1:34" s="21" customFormat="1" x14ac:dyDescent="0.25">
      <c r="A601"/>
      <c r="B601"/>
      <c r="C601"/>
      <c r="D601" s="13"/>
      <c r="E601"/>
      <c r="F601" s="52"/>
      <c r="G601"/>
      <c r="H601"/>
      <c r="I601"/>
      <c r="J601" s="26"/>
      <c r="K601"/>
      <c r="L601"/>
      <c r="M601"/>
      <c r="N601"/>
      <c r="O601"/>
      <c r="R601" s="43"/>
      <c r="S601" s="43"/>
      <c r="T601"/>
      <c r="U601"/>
      <c r="V601"/>
      <c r="W601"/>
      <c r="X601" s="75"/>
      <c r="Y601" s="75"/>
      <c r="Z601" s="31"/>
      <c r="AA601"/>
      <c r="AB601"/>
      <c r="AC601"/>
      <c r="AD601" s="52"/>
      <c r="AE601"/>
      <c r="AF601" s="52"/>
      <c r="AG601"/>
      <c r="AH601" s="10"/>
    </row>
    <row r="602" spans="1:34" s="21" customFormat="1" x14ac:dyDescent="0.25">
      <c r="A602"/>
      <c r="B602"/>
      <c r="C602"/>
      <c r="D602" s="13"/>
      <c r="E602"/>
      <c r="F602" s="52"/>
      <c r="G602"/>
      <c r="H602"/>
      <c r="I602"/>
      <c r="J602" s="26"/>
      <c r="K602"/>
      <c r="L602"/>
      <c r="M602"/>
      <c r="N602"/>
      <c r="O602"/>
      <c r="R602" s="43"/>
      <c r="S602" s="43"/>
      <c r="T602"/>
      <c r="U602"/>
      <c r="V602"/>
      <c r="W602"/>
      <c r="X602" s="75"/>
      <c r="Y602" s="75"/>
      <c r="Z602" s="31"/>
      <c r="AA602"/>
      <c r="AB602"/>
      <c r="AC602"/>
      <c r="AD602" s="52"/>
      <c r="AE602"/>
      <c r="AF602" s="52"/>
      <c r="AG602"/>
      <c r="AH602" s="10"/>
    </row>
    <row r="603" spans="1:34" s="21" customFormat="1" x14ac:dyDescent="0.25">
      <c r="A603"/>
      <c r="B603"/>
      <c r="C603"/>
      <c r="D603" s="13"/>
      <c r="E603"/>
      <c r="F603" s="52"/>
      <c r="G603"/>
      <c r="H603"/>
      <c r="I603"/>
      <c r="J603" s="26"/>
      <c r="K603"/>
      <c r="L603"/>
      <c r="M603"/>
      <c r="N603"/>
      <c r="O603"/>
      <c r="R603" s="43"/>
      <c r="S603" s="43"/>
      <c r="T603"/>
      <c r="U603"/>
      <c r="V603"/>
      <c r="W603"/>
      <c r="X603" s="75"/>
      <c r="Y603" s="75"/>
      <c r="Z603" s="31"/>
      <c r="AA603"/>
      <c r="AB603"/>
      <c r="AC603"/>
      <c r="AD603" s="52"/>
      <c r="AE603"/>
      <c r="AF603" s="52"/>
      <c r="AG603"/>
      <c r="AH603" s="10"/>
    </row>
    <row r="604" spans="1:34" s="21" customFormat="1" x14ac:dyDescent="0.25">
      <c r="A604"/>
      <c r="B604"/>
      <c r="C604"/>
      <c r="D604" s="13"/>
      <c r="E604"/>
      <c r="F604" s="52"/>
      <c r="G604"/>
      <c r="H604"/>
      <c r="I604"/>
      <c r="J604" s="26"/>
      <c r="K604"/>
      <c r="L604"/>
      <c r="M604"/>
      <c r="N604"/>
      <c r="O604"/>
      <c r="R604" s="43"/>
      <c r="S604" s="43"/>
      <c r="T604"/>
      <c r="U604"/>
      <c r="V604"/>
      <c r="W604"/>
      <c r="X604" s="75"/>
      <c r="Y604" s="75"/>
      <c r="Z604" s="31"/>
      <c r="AA604"/>
      <c r="AB604"/>
      <c r="AC604"/>
      <c r="AD604" s="52"/>
      <c r="AE604"/>
      <c r="AF604" s="52"/>
      <c r="AG604"/>
      <c r="AH604" s="10"/>
    </row>
    <row r="605" spans="1:34" s="21" customFormat="1" x14ac:dyDescent="0.25">
      <c r="A605"/>
      <c r="B605"/>
      <c r="C605"/>
      <c r="D605" s="13"/>
      <c r="E605"/>
      <c r="F605" s="52"/>
      <c r="G605"/>
      <c r="H605"/>
      <c r="I605"/>
      <c r="J605" s="26"/>
      <c r="K605"/>
      <c r="L605"/>
      <c r="M605"/>
      <c r="N605"/>
      <c r="O605"/>
      <c r="R605" s="43"/>
      <c r="S605" s="43"/>
      <c r="T605"/>
      <c r="U605"/>
      <c r="V605"/>
      <c r="W605"/>
      <c r="X605" s="75"/>
      <c r="Y605" s="75"/>
      <c r="Z605" s="31"/>
      <c r="AA605"/>
      <c r="AB605"/>
      <c r="AC605"/>
      <c r="AD605" s="52"/>
      <c r="AE605"/>
      <c r="AF605" s="52"/>
      <c r="AG605"/>
      <c r="AH605" s="10"/>
    </row>
    <row r="606" spans="1:34" s="21" customFormat="1" x14ac:dyDescent="0.25">
      <c r="A606"/>
      <c r="B606"/>
      <c r="C606"/>
      <c r="D606" s="13"/>
      <c r="E606"/>
      <c r="F606" s="52"/>
      <c r="G606"/>
      <c r="H606"/>
      <c r="I606"/>
      <c r="J606" s="26"/>
      <c r="K606"/>
      <c r="L606"/>
      <c r="M606"/>
      <c r="N606"/>
      <c r="O606"/>
      <c r="R606" s="43"/>
      <c r="S606" s="43"/>
      <c r="T606"/>
      <c r="U606"/>
      <c r="V606"/>
      <c r="W606"/>
      <c r="X606" s="75"/>
      <c r="Y606" s="75"/>
      <c r="Z606" s="31"/>
      <c r="AA606"/>
      <c r="AB606"/>
      <c r="AC606"/>
      <c r="AD606" s="52"/>
      <c r="AE606"/>
      <c r="AF606" s="52"/>
      <c r="AG606"/>
      <c r="AH606" s="10"/>
    </row>
    <row r="607" spans="1:34" s="21" customFormat="1" x14ac:dyDescent="0.25">
      <c r="A607"/>
      <c r="B607"/>
      <c r="C607"/>
      <c r="D607" s="13"/>
      <c r="E607"/>
      <c r="F607" s="52"/>
      <c r="G607"/>
      <c r="H607"/>
      <c r="I607"/>
      <c r="J607" s="26"/>
      <c r="K607"/>
      <c r="L607"/>
      <c r="M607"/>
      <c r="N607"/>
      <c r="O607"/>
      <c r="R607" s="43"/>
      <c r="S607" s="43"/>
      <c r="T607"/>
      <c r="U607"/>
      <c r="V607"/>
      <c r="W607"/>
      <c r="X607" s="75"/>
      <c r="Y607" s="75"/>
      <c r="Z607" s="31"/>
      <c r="AA607"/>
      <c r="AB607"/>
      <c r="AC607"/>
      <c r="AD607" s="52"/>
      <c r="AE607"/>
      <c r="AF607" s="52"/>
      <c r="AG607"/>
      <c r="AH607" s="10"/>
    </row>
    <row r="608" spans="1:34" s="21" customFormat="1" x14ac:dyDescent="0.25">
      <c r="A608"/>
      <c r="B608"/>
      <c r="C608"/>
      <c r="D608" s="13"/>
      <c r="E608"/>
      <c r="F608" s="52"/>
      <c r="G608"/>
      <c r="H608"/>
      <c r="I608"/>
      <c r="J608" s="26"/>
      <c r="K608"/>
      <c r="L608"/>
      <c r="M608"/>
      <c r="N608"/>
      <c r="O608"/>
      <c r="R608" s="43"/>
      <c r="S608" s="43"/>
      <c r="T608"/>
      <c r="U608"/>
      <c r="V608"/>
      <c r="W608"/>
      <c r="X608" s="75"/>
      <c r="Y608" s="75"/>
      <c r="Z608" s="31"/>
      <c r="AA608"/>
      <c r="AB608"/>
      <c r="AC608"/>
      <c r="AD608" s="52"/>
      <c r="AE608"/>
      <c r="AF608" s="52"/>
      <c r="AG608"/>
      <c r="AH608" s="10"/>
    </row>
    <row r="609" spans="1:34" s="21" customFormat="1" x14ac:dyDescent="0.25">
      <c r="A609"/>
      <c r="B609"/>
      <c r="C609"/>
      <c r="D609" s="13"/>
      <c r="E609"/>
      <c r="F609" s="52"/>
      <c r="G609"/>
      <c r="H609"/>
      <c r="I609"/>
      <c r="J609" s="26"/>
      <c r="K609"/>
      <c r="L609"/>
      <c r="M609"/>
      <c r="N609"/>
      <c r="O609"/>
      <c r="R609" s="43"/>
      <c r="S609" s="43"/>
      <c r="T609"/>
      <c r="U609"/>
      <c r="V609"/>
      <c r="W609"/>
      <c r="X609" s="75"/>
      <c r="Y609" s="75"/>
      <c r="Z609" s="31"/>
      <c r="AA609"/>
      <c r="AB609"/>
      <c r="AC609"/>
      <c r="AD609" s="52"/>
      <c r="AE609"/>
      <c r="AF609" s="52"/>
      <c r="AG609"/>
      <c r="AH609" s="10"/>
    </row>
    <row r="610" spans="1:34" s="21" customFormat="1" x14ac:dyDescent="0.25">
      <c r="A610"/>
      <c r="B610"/>
      <c r="C610"/>
      <c r="D610" s="13"/>
      <c r="E610"/>
      <c r="F610" s="52"/>
      <c r="G610"/>
      <c r="H610"/>
      <c r="I610"/>
      <c r="J610" s="26"/>
      <c r="K610"/>
      <c r="L610"/>
      <c r="M610"/>
      <c r="N610"/>
      <c r="O610"/>
      <c r="R610" s="43"/>
      <c r="S610" s="43"/>
      <c r="T610"/>
      <c r="U610"/>
      <c r="V610"/>
      <c r="W610"/>
      <c r="X610" s="75"/>
      <c r="Y610" s="75"/>
      <c r="Z610" s="31"/>
      <c r="AA610"/>
      <c r="AB610"/>
      <c r="AC610"/>
      <c r="AD610" s="52"/>
      <c r="AE610"/>
      <c r="AF610" s="52"/>
      <c r="AG610"/>
      <c r="AH610" s="10"/>
    </row>
    <row r="611" spans="1:34" s="21" customFormat="1" x14ac:dyDescent="0.25">
      <c r="A611"/>
      <c r="B611"/>
      <c r="C611"/>
      <c r="D611" s="13"/>
      <c r="E611"/>
      <c r="F611" s="52"/>
      <c r="G611"/>
      <c r="H611"/>
      <c r="I611"/>
      <c r="J611" s="26"/>
      <c r="K611"/>
      <c r="L611"/>
      <c r="M611"/>
      <c r="N611"/>
      <c r="O611"/>
      <c r="R611" s="43"/>
      <c r="S611" s="43"/>
      <c r="T611"/>
      <c r="U611"/>
      <c r="V611"/>
      <c r="W611"/>
      <c r="X611" s="75"/>
      <c r="Y611" s="75"/>
      <c r="Z611" s="31"/>
      <c r="AA611"/>
      <c r="AB611"/>
      <c r="AC611"/>
      <c r="AD611" s="52"/>
      <c r="AE611"/>
      <c r="AF611" s="52"/>
      <c r="AG611"/>
      <c r="AH611" s="10"/>
    </row>
    <row r="612" spans="1:34" s="21" customFormat="1" x14ac:dyDescent="0.25">
      <c r="A612"/>
      <c r="B612"/>
      <c r="C612"/>
      <c r="D612" s="13"/>
      <c r="E612"/>
      <c r="F612" s="52"/>
      <c r="G612"/>
      <c r="H612"/>
      <c r="I612"/>
      <c r="J612" s="26"/>
      <c r="K612"/>
      <c r="L612"/>
      <c r="M612"/>
      <c r="N612"/>
      <c r="O612"/>
      <c r="R612" s="43"/>
      <c r="S612" s="43"/>
      <c r="T612"/>
      <c r="U612"/>
      <c r="V612"/>
      <c r="W612"/>
      <c r="X612" s="75"/>
      <c r="Y612" s="75"/>
      <c r="Z612" s="31"/>
      <c r="AA612"/>
      <c r="AB612"/>
      <c r="AC612"/>
      <c r="AD612" s="52"/>
      <c r="AE612"/>
      <c r="AF612" s="52"/>
      <c r="AG612"/>
      <c r="AH612" s="10"/>
    </row>
    <row r="613" spans="1:34" s="21" customFormat="1" x14ac:dyDescent="0.25">
      <c r="A613"/>
      <c r="B613"/>
      <c r="C613"/>
      <c r="D613" s="13"/>
      <c r="E613"/>
      <c r="F613" s="52"/>
      <c r="G613"/>
      <c r="H613"/>
      <c r="I613"/>
      <c r="J613" s="26"/>
      <c r="K613"/>
      <c r="L613"/>
      <c r="M613"/>
      <c r="N613"/>
      <c r="O613"/>
      <c r="R613" s="43"/>
      <c r="S613" s="43"/>
      <c r="T613"/>
      <c r="U613"/>
      <c r="V613"/>
      <c r="W613"/>
      <c r="X613" s="75"/>
      <c r="Y613" s="75"/>
      <c r="Z613" s="31"/>
      <c r="AA613"/>
      <c r="AB613"/>
      <c r="AC613"/>
      <c r="AD613" s="52"/>
      <c r="AE613"/>
      <c r="AF613" s="52"/>
      <c r="AG613"/>
      <c r="AH613" s="10"/>
    </row>
    <row r="614" spans="1:34" s="21" customFormat="1" x14ac:dyDescent="0.25">
      <c r="A614"/>
      <c r="B614"/>
      <c r="C614"/>
      <c r="D614" s="13"/>
      <c r="E614"/>
      <c r="F614" s="52"/>
      <c r="G614"/>
      <c r="H614"/>
      <c r="I614"/>
      <c r="J614" s="26"/>
      <c r="K614"/>
      <c r="L614"/>
      <c r="M614"/>
      <c r="N614"/>
      <c r="O614"/>
      <c r="R614" s="43"/>
      <c r="S614" s="43"/>
      <c r="T614"/>
      <c r="U614"/>
      <c r="V614"/>
      <c r="W614"/>
      <c r="X614" s="75"/>
      <c r="Y614" s="75"/>
      <c r="Z614" s="31"/>
      <c r="AA614"/>
      <c r="AB614"/>
      <c r="AC614"/>
      <c r="AD614" s="52"/>
      <c r="AE614"/>
      <c r="AF614" s="52"/>
      <c r="AG614"/>
      <c r="AH614" s="10"/>
    </row>
    <row r="615" spans="1:34" s="21" customFormat="1" x14ac:dyDescent="0.25">
      <c r="A615"/>
      <c r="B615"/>
      <c r="C615"/>
      <c r="D615" s="13"/>
      <c r="E615"/>
      <c r="F615" s="52"/>
      <c r="G615"/>
      <c r="H615"/>
      <c r="I615"/>
      <c r="J615" s="26"/>
      <c r="K615"/>
      <c r="L615"/>
      <c r="M615"/>
      <c r="N615"/>
      <c r="O615"/>
      <c r="R615" s="43"/>
      <c r="S615" s="43"/>
      <c r="T615"/>
      <c r="U615"/>
      <c r="V615"/>
      <c r="W615"/>
      <c r="X615" s="75"/>
      <c r="Y615" s="75"/>
      <c r="Z615" s="31"/>
      <c r="AA615"/>
      <c r="AB615"/>
      <c r="AC615"/>
      <c r="AD615" s="52"/>
      <c r="AE615"/>
      <c r="AF615" s="52"/>
      <c r="AG615"/>
      <c r="AH615" s="10"/>
    </row>
    <row r="616" spans="1:34" s="21" customFormat="1" x14ac:dyDescent="0.25">
      <c r="A616"/>
      <c r="B616"/>
      <c r="C616"/>
      <c r="D616" s="13"/>
      <c r="E616"/>
      <c r="F616" s="52"/>
      <c r="G616"/>
      <c r="H616"/>
      <c r="I616"/>
      <c r="J616" s="26"/>
      <c r="K616"/>
      <c r="L616"/>
      <c r="M616"/>
      <c r="N616"/>
      <c r="O616"/>
      <c r="R616" s="43"/>
      <c r="S616" s="43"/>
      <c r="T616"/>
      <c r="U616"/>
      <c r="V616"/>
      <c r="W616"/>
      <c r="X616" s="75"/>
      <c r="Y616" s="75"/>
      <c r="Z616" s="31"/>
      <c r="AA616"/>
      <c r="AB616"/>
      <c r="AC616"/>
      <c r="AD616" s="52"/>
      <c r="AE616"/>
      <c r="AF616" s="52"/>
      <c r="AG616"/>
      <c r="AH616" s="10"/>
    </row>
    <row r="617" spans="1:34" s="21" customFormat="1" x14ac:dyDescent="0.25">
      <c r="A617"/>
      <c r="B617"/>
      <c r="C617"/>
      <c r="D617" s="13"/>
      <c r="E617"/>
      <c r="F617" s="52"/>
      <c r="G617"/>
      <c r="H617"/>
      <c r="I617"/>
      <c r="J617" s="26"/>
      <c r="K617"/>
      <c r="L617"/>
      <c r="M617"/>
      <c r="N617"/>
      <c r="O617"/>
      <c r="R617" s="43"/>
      <c r="S617" s="43"/>
      <c r="T617"/>
      <c r="U617"/>
      <c r="V617"/>
      <c r="W617"/>
      <c r="X617" s="75"/>
      <c r="Y617" s="75"/>
      <c r="Z617" s="31"/>
      <c r="AA617"/>
      <c r="AB617"/>
      <c r="AC617"/>
      <c r="AD617" s="52"/>
      <c r="AE617"/>
      <c r="AF617" s="52"/>
      <c r="AG617"/>
      <c r="AH617" s="10"/>
    </row>
    <row r="618" spans="1:34" s="21" customFormat="1" x14ac:dyDescent="0.25">
      <c r="A618"/>
      <c r="B618"/>
      <c r="C618"/>
      <c r="D618" s="13"/>
      <c r="E618"/>
      <c r="F618" s="52"/>
      <c r="G618"/>
      <c r="H618"/>
      <c r="I618"/>
      <c r="J618" s="26"/>
      <c r="K618"/>
      <c r="L618"/>
      <c r="M618"/>
      <c r="N618"/>
      <c r="O618"/>
      <c r="R618" s="43"/>
      <c r="S618" s="43"/>
      <c r="T618"/>
      <c r="U618"/>
      <c r="V618"/>
      <c r="W618"/>
      <c r="X618" s="75"/>
      <c r="Y618" s="75"/>
      <c r="Z618" s="31"/>
      <c r="AA618"/>
      <c r="AB618"/>
      <c r="AC618"/>
      <c r="AD618" s="52"/>
      <c r="AE618"/>
      <c r="AF618" s="52"/>
      <c r="AG618"/>
      <c r="AH618" s="10"/>
    </row>
    <row r="619" spans="1:34" s="21" customFormat="1" x14ac:dyDescent="0.25">
      <c r="A619"/>
      <c r="B619"/>
      <c r="C619"/>
      <c r="D619" s="13"/>
      <c r="E619"/>
      <c r="F619" s="52"/>
      <c r="G619"/>
      <c r="H619"/>
      <c r="I619"/>
      <c r="J619" s="26"/>
      <c r="K619"/>
      <c r="L619"/>
      <c r="M619"/>
      <c r="N619"/>
      <c r="O619"/>
      <c r="R619" s="43"/>
      <c r="S619" s="43"/>
      <c r="T619"/>
      <c r="U619"/>
      <c r="V619"/>
      <c r="W619"/>
      <c r="X619" s="75"/>
      <c r="Y619" s="75"/>
      <c r="Z619" s="31"/>
      <c r="AA619"/>
      <c r="AB619"/>
      <c r="AC619"/>
      <c r="AD619" s="52"/>
      <c r="AE619"/>
      <c r="AF619" s="52"/>
      <c r="AG619"/>
      <c r="AH619" s="10"/>
    </row>
    <row r="620" spans="1:34" s="21" customFormat="1" x14ac:dyDescent="0.25">
      <c r="A620"/>
      <c r="B620"/>
      <c r="C620"/>
      <c r="D620" s="13"/>
      <c r="E620"/>
      <c r="F620" s="52"/>
      <c r="G620"/>
      <c r="H620"/>
      <c r="I620"/>
      <c r="J620" s="26"/>
      <c r="K620"/>
      <c r="L620"/>
      <c r="M620"/>
      <c r="N620"/>
      <c r="O620"/>
      <c r="R620" s="43"/>
      <c r="S620" s="43"/>
      <c r="T620"/>
      <c r="U620"/>
      <c r="V620"/>
      <c r="W620"/>
      <c r="X620" s="75"/>
      <c r="Y620" s="75"/>
      <c r="Z620" s="31"/>
      <c r="AA620"/>
      <c r="AB620"/>
      <c r="AC620"/>
      <c r="AD620" s="52"/>
      <c r="AE620"/>
      <c r="AF620" s="52"/>
      <c r="AG620"/>
      <c r="AH620" s="10"/>
    </row>
    <row r="621" spans="1:34" s="21" customFormat="1" x14ac:dyDescent="0.25">
      <c r="A621"/>
      <c r="B621"/>
      <c r="C621"/>
      <c r="D621" s="13"/>
      <c r="E621"/>
      <c r="F621" s="52"/>
      <c r="G621"/>
      <c r="H621"/>
      <c r="I621"/>
      <c r="J621" s="26"/>
      <c r="K621"/>
      <c r="L621"/>
      <c r="M621"/>
      <c r="N621"/>
      <c r="O621"/>
      <c r="R621" s="43"/>
      <c r="S621" s="43"/>
      <c r="T621"/>
      <c r="U621"/>
      <c r="V621"/>
      <c r="W621"/>
      <c r="X621" s="75"/>
      <c r="Y621" s="75"/>
      <c r="Z621" s="31"/>
      <c r="AA621"/>
      <c r="AB621"/>
      <c r="AC621"/>
      <c r="AD621" s="52"/>
      <c r="AE621"/>
      <c r="AF621" s="52"/>
      <c r="AG621"/>
      <c r="AH621" s="10"/>
    </row>
    <row r="622" spans="1:34" s="21" customFormat="1" x14ac:dyDescent="0.25">
      <c r="A622"/>
      <c r="B622"/>
      <c r="C622"/>
      <c r="D622" s="13"/>
      <c r="E622"/>
      <c r="F622" s="52"/>
      <c r="G622"/>
      <c r="H622"/>
      <c r="I622"/>
      <c r="J622" s="26"/>
      <c r="K622"/>
      <c r="L622"/>
      <c r="M622"/>
      <c r="N622"/>
      <c r="O622"/>
      <c r="R622" s="43"/>
      <c r="S622" s="43"/>
      <c r="T622"/>
      <c r="U622"/>
      <c r="V622"/>
      <c r="W622"/>
      <c r="X622" s="75"/>
      <c r="Y622" s="75"/>
      <c r="Z622" s="31"/>
      <c r="AA622"/>
      <c r="AB622"/>
      <c r="AC622"/>
      <c r="AD622" s="52"/>
      <c r="AE622"/>
      <c r="AF622" s="52"/>
      <c r="AG622"/>
      <c r="AH622" s="10"/>
    </row>
    <row r="623" spans="1:34" s="21" customFormat="1" x14ac:dyDescent="0.25">
      <c r="A623"/>
      <c r="B623"/>
      <c r="C623"/>
      <c r="D623" s="13"/>
      <c r="E623"/>
      <c r="F623" s="52"/>
      <c r="G623"/>
      <c r="H623"/>
      <c r="I623"/>
      <c r="J623" s="26"/>
      <c r="K623"/>
      <c r="L623"/>
      <c r="M623"/>
      <c r="N623"/>
      <c r="O623"/>
      <c r="R623" s="43"/>
      <c r="S623" s="43"/>
      <c r="T623"/>
      <c r="U623"/>
      <c r="V623"/>
      <c r="W623"/>
      <c r="X623" s="75"/>
      <c r="Y623" s="75"/>
      <c r="Z623" s="31"/>
      <c r="AA623"/>
      <c r="AB623"/>
      <c r="AC623"/>
      <c r="AD623" s="52"/>
      <c r="AE623"/>
      <c r="AF623" s="52"/>
      <c r="AG623"/>
      <c r="AH623" s="10"/>
    </row>
    <row r="624" spans="1:34" s="21" customFormat="1" x14ac:dyDescent="0.25">
      <c r="A624"/>
      <c r="B624"/>
      <c r="C624"/>
      <c r="D624" s="13"/>
      <c r="E624"/>
      <c r="F624" s="52"/>
      <c r="G624"/>
      <c r="H624"/>
      <c r="I624"/>
      <c r="J624" s="26"/>
      <c r="K624"/>
      <c r="L624"/>
      <c r="M624"/>
      <c r="N624"/>
      <c r="O624"/>
      <c r="R624" s="43"/>
      <c r="S624" s="43"/>
      <c r="T624"/>
      <c r="U624"/>
      <c r="V624"/>
      <c r="W624"/>
      <c r="X624" s="75"/>
      <c r="Y624" s="75"/>
      <c r="Z624" s="31"/>
      <c r="AA624"/>
      <c r="AB624"/>
      <c r="AC624"/>
      <c r="AD624" s="52"/>
      <c r="AE624"/>
      <c r="AF624" s="52"/>
      <c r="AG624"/>
      <c r="AH624" s="10"/>
    </row>
    <row r="625" spans="1:34" s="21" customFormat="1" x14ac:dyDescent="0.25">
      <c r="A625"/>
      <c r="B625"/>
      <c r="C625"/>
      <c r="D625" s="13"/>
      <c r="E625"/>
      <c r="F625" s="52"/>
      <c r="G625"/>
      <c r="H625"/>
      <c r="I625"/>
      <c r="J625" s="26"/>
      <c r="K625"/>
      <c r="L625"/>
      <c r="M625"/>
      <c r="N625"/>
      <c r="O625"/>
      <c r="R625" s="43"/>
      <c r="S625" s="43"/>
      <c r="T625"/>
      <c r="U625"/>
      <c r="V625"/>
      <c r="W625"/>
      <c r="X625" s="75"/>
      <c r="Y625" s="75"/>
      <c r="Z625" s="31"/>
      <c r="AA625"/>
      <c r="AB625"/>
      <c r="AC625"/>
      <c r="AD625" s="52"/>
      <c r="AE625"/>
      <c r="AF625" s="52"/>
      <c r="AG625"/>
      <c r="AH625" s="10"/>
    </row>
    <row r="626" spans="1:34" s="21" customFormat="1" x14ac:dyDescent="0.25">
      <c r="A626"/>
      <c r="B626"/>
      <c r="C626"/>
      <c r="D626" s="13"/>
      <c r="E626"/>
      <c r="F626" s="52"/>
      <c r="G626"/>
      <c r="H626"/>
      <c r="I626"/>
      <c r="J626" s="26"/>
      <c r="K626"/>
      <c r="L626"/>
      <c r="M626"/>
      <c r="N626"/>
      <c r="O626"/>
      <c r="R626" s="43"/>
      <c r="S626" s="43"/>
      <c r="T626"/>
      <c r="U626"/>
      <c r="V626"/>
      <c r="W626"/>
      <c r="X626" s="75"/>
      <c r="Y626" s="75"/>
      <c r="Z626" s="31"/>
      <c r="AA626"/>
      <c r="AB626"/>
      <c r="AC626"/>
      <c r="AD626" s="52"/>
      <c r="AE626"/>
      <c r="AF626" s="52"/>
      <c r="AG626"/>
      <c r="AH626" s="10"/>
    </row>
    <row r="627" spans="1:34" s="21" customFormat="1" x14ac:dyDescent="0.25">
      <c r="A627"/>
      <c r="B627"/>
      <c r="C627"/>
      <c r="D627" s="13"/>
      <c r="E627"/>
      <c r="F627" s="52"/>
      <c r="G627"/>
      <c r="H627"/>
      <c r="I627"/>
      <c r="J627" s="26"/>
      <c r="K627"/>
      <c r="L627"/>
      <c r="M627"/>
      <c r="N627"/>
      <c r="O627"/>
      <c r="R627" s="43"/>
      <c r="S627" s="43"/>
      <c r="T627"/>
      <c r="U627"/>
      <c r="V627"/>
      <c r="W627"/>
      <c r="X627" s="75"/>
      <c r="Y627" s="75"/>
      <c r="Z627" s="31"/>
      <c r="AA627"/>
      <c r="AB627"/>
      <c r="AC627"/>
      <c r="AD627" s="52"/>
      <c r="AE627"/>
      <c r="AF627" s="52"/>
      <c r="AG627"/>
      <c r="AH627" s="10"/>
    </row>
    <row r="628" spans="1:34" s="21" customFormat="1" x14ac:dyDescent="0.25">
      <c r="A628"/>
      <c r="B628"/>
      <c r="C628"/>
      <c r="D628" s="13"/>
      <c r="E628"/>
      <c r="F628" s="52"/>
      <c r="G628"/>
      <c r="H628"/>
      <c r="I628"/>
      <c r="J628" s="26"/>
      <c r="K628"/>
      <c r="L628"/>
      <c r="M628"/>
      <c r="N628"/>
      <c r="O628"/>
      <c r="R628" s="43"/>
      <c r="S628" s="43"/>
      <c r="T628"/>
      <c r="U628"/>
      <c r="V628"/>
      <c r="W628"/>
      <c r="X628" s="75"/>
      <c r="Y628" s="75"/>
      <c r="Z628" s="31"/>
      <c r="AA628"/>
      <c r="AB628"/>
      <c r="AC628"/>
      <c r="AD628" s="52"/>
      <c r="AE628"/>
      <c r="AF628" s="52"/>
      <c r="AG628"/>
      <c r="AH628" s="10"/>
    </row>
    <row r="629" spans="1:34" s="21" customFormat="1" x14ac:dyDescent="0.25">
      <c r="A629"/>
      <c r="B629"/>
      <c r="C629"/>
      <c r="D629" s="13"/>
      <c r="E629"/>
      <c r="F629" s="52"/>
      <c r="G629"/>
      <c r="H629"/>
      <c r="I629"/>
      <c r="J629" s="26"/>
      <c r="K629"/>
      <c r="L629"/>
      <c r="M629"/>
      <c r="N629"/>
      <c r="O629"/>
      <c r="R629" s="43"/>
      <c r="S629" s="43"/>
      <c r="T629"/>
      <c r="U629"/>
      <c r="V629"/>
      <c r="W629"/>
      <c r="X629" s="75"/>
      <c r="Y629" s="75"/>
      <c r="Z629" s="31"/>
      <c r="AA629"/>
      <c r="AB629"/>
      <c r="AC629"/>
      <c r="AD629" s="52"/>
      <c r="AE629"/>
      <c r="AF629" s="52"/>
      <c r="AG629"/>
      <c r="AH629" s="10"/>
    </row>
    <row r="630" spans="1:34" s="21" customFormat="1" x14ac:dyDescent="0.25">
      <c r="A630"/>
      <c r="B630"/>
      <c r="C630"/>
      <c r="D630" s="13"/>
      <c r="E630"/>
      <c r="F630" s="52"/>
      <c r="G630"/>
      <c r="H630"/>
      <c r="I630"/>
      <c r="J630" s="26"/>
      <c r="K630"/>
      <c r="L630"/>
      <c r="M630"/>
      <c r="N630"/>
      <c r="O630"/>
      <c r="R630" s="43"/>
      <c r="S630" s="43"/>
      <c r="T630"/>
      <c r="U630"/>
      <c r="V630"/>
      <c r="W630"/>
      <c r="X630" s="75"/>
      <c r="Y630" s="75"/>
      <c r="Z630" s="31"/>
      <c r="AA630"/>
      <c r="AB630"/>
      <c r="AC630"/>
      <c r="AD630" s="52"/>
      <c r="AE630"/>
      <c r="AF630" s="52"/>
      <c r="AG630"/>
      <c r="AH630" s="10"/>
    </row>
    <row r="631" spans="1:34" s="21" customFormat="1" x14ac:dyDescent="0.25">
      <c r="A631"/>
      <c r="B631"/>
      <c r="C631"/>
      <c r="D631" s="13"/>
      <c r="E631"/>
      <c r="F631" s="52"/>
      <c r="G631"/>
      <c r="H631"/>
      <c r="I631"/>
      <c r="J631" s="26"/>
      <c r="K631"/>
      <c r="L631"/>
      <c r="M631"/>
      <c r="N631"/>
      <c r="O631"/>
      <c r="R631" s="43"/>
      <c r="S631" s="43"/>
      <c r="T631"/>
      <c r="U631"/>
      <c r="V631"/>
      <c r="W631"/>
      <c r="X631" s="75"/>
      <c r="Y631" s="75"/>
      <c r="Z631" s="31"/>
      <c r="AA631"/>
      <c r="AB631"/>
      <c r="AC631"/>
      <c r="AD631" s="52"/>
      <c r="AE631"/>
      <c r="AF631" s="52"/>
      <c r="AG631"/>
      <c r="AH631" s="10"/>
    </row>
    <row r="632" spans="1:34" s="21" customFormat="1" x14ac:dyDescent="0.25">
      <c r="A632"/>
      <c r="B632"/>
      <c r="C632"/>
      <c r="D632" s="13"/>
      <c r="E632"/>
      <c r="F632" s="52"/>
      <c r="G632"/>
      <c r="H632"/>
      <c r="I632"/>
      <c r="J632" s="26"/>
      <c r="K632"/>
      <c r="L632"/>
      <c r="M632"/>
      <c r="N632"/>
      <c r="O632"/>
      <c r="R632" s="43"/>
      <c r="S632" s="43"/>
      <c r="T632"/>
      <c r="U632"/>
      <c r="V632"/>
      <c r="W632"/>
      <c r="X632" s="75"/>
      <c r="Y632" s="75"/>
      <c r="Z632" s="31"/>
      <c r="AA632"/>
      <c r="AB632"/>
      <c r="AC632"/>
      <c r="AD632" s="52"/>
      <c r="AE632"/>
      <c r="AF632" s="52"/>
      <c r="AG632"/>
      <c r="AH632" s="10"/>
    </row>
    <row r="633" spans="1:34" s="21" customFormat="1" x14ac:dyDescent="0.25">
      <c r="A633"/>
      <c r="B633"/>
      <c r="C633"/>
      <c r="D633" s="13"/>
      <c r="E633"/>
      <c r="F633" s="52"/>
      <c r="G633"/>
      <c r="H633"/>
      <c r="I633"/>
      <c r="J633" s="26"/>
      <c r="K633"/>
      <c r="L633"/>
      <c r="M633"/>
      <c r="N633"/>
      <c r="O633"/>
      <c r="R633" s="43"/>
      <c r="S633" s="43"/>
      <c r="T633"/>
      <c r="U633"/>
      <c r="V633"/>
      <c r="W633"/>
      <c r="X633" s="75"/>
      <c r="Y633" s="75"/>
      <c r="Z633" s="31"/>
      <c r="AA633"/>
      <c r="AB633"/>
      <c r="AC633"/>
      <c r="AD633" s="52"/>
      <c r="AE633"/>
      <c r="AF633" s="52"/>
      <c r="AG633"/>
      <c r="AH633" s="10"/>
    </row>
    <row r="634" spans="1:34" s="21" customFormat="1" x14ac:dyDescent="0.25">
      <c r="A634"/>
      <c r="B634"/>
      <c r="C634"/>
      <c r="D634" s="13"/>
      <c r="E634"/>
      <c r="F634" s="52"/>
      <c r="G634"/>
      <c r="H634"/>
      <c r="I634"/>
      <c r="J634" s="26"/>
      <c r="K634"/>
      <c r="L634"/>
      <c r="M634"/>
      <c r="N634"/>
      <c r="O634"/>
      <c r="R634" s="43"/>
      <c r="S634" s="43"/>
      <c r="T634"/>
      <c r="U634"/>
      <c r="V634"/>
      <c r="W634"/>
      <c r="X634" s="75"/>
      <c r="Y634" s="75"/>
      <c r="Z634" s="31"/>
      <c r="AA634"/>
      <c r="AB634"/>
      <c r="AC634"/>
      <c r="AD634" s="52"/>
      <c r="AE634"/>
      <c r="AF634" s="52"/>
      <c r="AG634"/>
      <c r="AH634" s="10"/>
    </row>
    <row r="635" spans="1:34" s="21" customFormat="1" x14ac:dyDescent="0.25">
      <c r="A635"/>
      <c r="B635"/>
      <c r="C635"/>
      <c r="D635" s="13"/>
      <c r="E635"/>
      <c r="F635" s="52"/>
      <c r="G635"/>
      <c r="H635"/>
      <c r="I635"/>
      <c r="J635" s="26"/>
      <c r="K635"/>
      <c r="L635"/>
      <c r="M635"/>
      <c r="N635"/>
      <c r="O635"/>
      <c r="R635" s="43"/>
      <c r="S635" s="43"/>
      <c r="T635"/>
      <c r="U635"/>
      <c r="V635"/>
      <c r="W635"/>
      <c r="X635" s="75"/>
      <c r="Y635" s="75"/>
      <c r="Z635" s="31"/>
      <c r="AA635"/>
      <c r="AB635"/>
      <c r="AC635"/>
      <c r="AD635" s="52"/>
      <c r="AE635"/>
      <c r="AF635" s="52"/>
      <c r="AG635"/>
      <c r="AH635" s="10"/>
    </row>
    <row r="636" spans="1:34" s="21" customFormat="1" x14ac:dyDescent="0.25">
      <c r="A636"/>
      <c r="B636"/>
      <c r="C636"/>
      <c r="D636" s="13"/>
      <c r="E636"/>
      <c r="F636" s="52"/>
      <c r="G636"/>
      <c r="H636"/>
      <c r="I636"/>
      <c r="J636" s="26"/>
      <c r="K636"/>
      <c r="L636"/>
      <c r="M636"/>
      <c r="N636"/>
      <c r="O636"/>
      <c r="R636" s="43"/>
      <c r="S636" s="43"/>
      <c r="T636"/>
      <c r="U636"/>
      <c r="V636"/>
      <c r="W636"/>
      <c r="X636" s="75"/>
      <c r="Y636" s="75"/>
      <c r="Z636" s="31"/>
      <c r="AA636"/>
      <c r="AB636"/>
      <c r="AC636"/>
      <c r="AD636" s="52"/>
      <c r="AE636"/>
      <c r="AF636" s="52"/>
      <c r="AG636"/>
      <c r="AH636" s="10"/>
    </row>
    <row r="637" spans="1:34" s="21" customFormat="1" x14ac:dyDescent="0.25">
      <c r="A637"/>
      <c r="B637"/>
      <c r="C637"/>
      <c r="D637" s="13"/>
      <c r="E637"/>
      <c r="F637" s="52"/>
      <c r="G637"/>
      <c r="H637"/>
      <c r="I637"/>
      <c r="J637" s="26"/>
      <c r="K637"/>
      <c r="L637"/>
      <c r="M637"/>
      <c r="N637"/>
      <c r="O637"/>
      <c r="R637" s="43"/>
      <c r="S637" s="43"/>
      <c r="T637"/>
      <c r="U637"/>
      <c r="V637"/>
      <c r="W637"/>
      <c r="X637" s="75"/>
      <c r="Y637" s="75"/>
      <c r="Z637" s="31"/>
      <c r="AA637"/>
      <c r="AB637"/>
      <c r="AC637"/>
      <c r="AD637" s="52"/>
      <c r="AE637"/>
      <c r="AF637" s="52"/>
      <c r="AG637"/>
      <c r="AH637" s="10"/>
    </row>
    <row r="638" spans="1:34" s="21" customFormat="1" x14ac:dyDescent="0.25">
      <c r="A638"/>
      <c r="B638"/>
      <c r="C638"/>
      <c r="D638" s="13"/>
      <c r="E638"/>
      <c r="F638" s="52"/>
      <c r="G638"/>
      <c r="H638"/>
      <c r="I638"/>
      <c r="J638" s="26"/>
      <c r="K638"/>
      <c r="L638"/>
      <c r="M638"/>
      <c r="N638"/>
      <c r="O638"/>
      <c r="R638" s="43"/>
      <c r="S638" s="43"/>
      <c r="T638"/>
      <c r="U638"/>
      <c r="V638"/>
      <c r="W638"/>
      <c r="X638" s="75"/>
      <c r="Y638" s="75"/>
      <c r="Z638" s="31"/>
      <c r="AA638"/>
      <c r="AB638"/>
      <c r="AC638"/>
      <c r="AD638" s="52"/>
      <c r="AE638"/>
      <c r="AF638" s="52"/>
      <c r="AG638"/>
      <c r="AH638" s="10"/>
    </row>
    <row r="639" spans="1:34" s="21" customFormat="1" x14ac:dyDescent="0.25">
      <c r="A639"/>
      <c r="B639"/>
      <c r="C639"/>
      <c r="D639" s="13"/>
      <c r="E639"/>
      <c r="F639" s="52"/>
      <c r="G639"/>
      <c r="H639"/>
      <c r="I639"/>
      <c r="J639" s="26"/>
      <c r="K639"/>
      <c r="L639"/>
      <c r="M639"/>
      <c r="N639"/>
      <c r="O639"/>
      <c r="R639" s="43"/>
      <c r="S639" s="43"/>
      <c r="T639"/>
      <c r="U639"/>
      <c r="V639"/>
      <c r="W639"/>
      <c r="X639" s="75"/>
      <c r="Y639" s="75"/>
      <c r="Z639" s="31"/>
      <c r="AA639"/>
      <c r="AB639"/>
      <c r="AC639"/>
      <c r="AD639" s="52"/>
      <c r="AE639"/>
      <c r="AF639" s="52"/>
      <c r="AG639"/>
      <c r="AH639" s="10"/>
    </row>
    <row r="640" spans="1:34" s="21" customFormat="1" x14ac:dyDescent="0.25">
      <c r="A640"/>
      <c r="B640"/>
      <c r="C640"/>
      <c r="D640" s="13"/>
      <c r="E640"/>
      <c r="F640" s="52"/>
      <c r="G640"/>
      <c r="H640"/>
      <c r="I640"/>
      <c r="J640" s="26"/>
      <c r="K640"/>
      <c r="L640"/>
      <c r="M640"/>
      <c r="N640"/>
      <c r="O640"/>
      <c r="R640" s="43"/>
      <c r="S640" s="43"/>
      <c r="T640"/>
      <c r="U640"/>
      <c r="V640"/>
      <c r="W640"/>
      <c r="X640" s="75"/>
      <c r="Y640" s="75"/>
      <c r="Z640" s="31"/>
      <c r="AA640"/>
      <c r="AB640"/>
      <c r="AC640"/>
      <c r="AD640" s="52"/>
      <c r="AE640"/>
      <c r="AF640" s="52"/>
      <c r="AG640"/>
      <c r="AH640" s="10"/>
    </row>
    <row r="641" spans="1:34" s="21" customFormat="1" x14ac:dyDescent="0.25">
      <c r="A641"/>
      <c r="B641"/>
      <c r="C641"/>
      <c r="D641" s="13"/>
      <c r="E641"/>
      <c r="F641" s="52"/>
      <c r="G641"/>
      <c r="H641"/>
      <c r="I641"/>
      <c r="J641" s="26"/>
      <c r="K641"/>
      <c r="L641"/>
      <c r="M641"/>
      <c r="N641"/>
      <c r="O641"/>
      <c r="R641" s="43"/>
      <c r="S641" s="43"/>
      <c r="T641"/>
      <c r="U641"/>
      <c r="V641"/>
      <c r="W641"/>
      <c r="X641" s="75"/>
      <c r="Y641" s="75"/>
      <c r="Z641" s="31"/>
      <c r="AA641"/>
      <c r="AB641"/>
      <c r="AC641"/>
      <c r="AD641" s="52"/>
      <c r="AE641"/>
      <c r="AF641" s="52"/>
      <c r="AG641"/>
      <c r="AH641" s="10"/>
    </row>
    <row r="642" spans="1:34" s="21" customFormat="1" x14ac:dyDescent="0.25">
      <c r="A642"/>
      <c r="B642"/>
      <c r="C642"/>
      <c r="D642" s="13"/>
      <c r="E642"/>
      <c r="F642" s="52"/>
      <c r="G642"/>
      <c r="H642"/>
      <c r="I642"/>
      <c r="J642" s="26"/>
      <c r="K642"/>
      <c r="L642"/>
      <c r="M642"/>
      <c r="N642"/>
      <c r="O642"/>
      <c r="R642" s="43"/>
      <c r="S642" s="43"/>
      <c r="T642"/>
      <c r="U642"/>
      <c r="V642"/>
      <c r="W642"/>
      <c r="X642" s="75"/>
      <c r="Y642" s="75"/>
      <c r="Z642" s="31"/>
      <c r="AA642"/>
      <c r="AB642"/>
      <c r="AC642"/>
      <c r="AD642" s="52"/>
      <c r="AE642"/>
      <c r="AF642" s="52"/>
      <c r="AG642"/>
      <c r="AH642" s="10"/>
    </row>
    <row r="643" spans="1:34" s="21" customFormat="1" x14ac:dyDescent="0.25">
      <c r="A643"/>
      <c r="B643"/>
      <c r="C643"/>
      <c r="D643" s="13"/>
      <c r="E643"/>
      <c r="F643" s="52"/>
      <c r="G643"/>
      <c r="H643"/>
      <c r="I643"/>
      <c r="J643" s="26"/>
      <c r="K643"/>
      <c r="L643"/>
      <c r="M643"/>
      <c r="N643"/>
      <c r="O643"/>
      <c r="R643" s="43"/>
      <c r="S643" s="43"/>
      <c r="T643"/>
      <c r="U643"/>
      <c r="V643"/>
      <c r="W643"/>
      <c r="X643" s="75"/>
      <c r="Y643" s="75"/>
      <c r="Z643" s="31"/>
      <c r="AA643"/>
      <c r="AB643"/>
      <c r="AC643"/>
      <c r="AD643" s="52"/>
      <c r="AE643"/>
      <c r="AF643" s="52"/>
      <c r="AG643"/>
      <c r="AH643" s="10"/>
    </row>
    <row r="644" spans="1:34" s="21" customFormat="1" x14ac:dyDescent="0.25">
      <c r="A644"/>
      <c r="B644"/>
      <c r="C644"/>
      <c r="D644" s="13"/>
      <c r="E644"/>
      <c r="F644" s="52"/>
      <c r="G644"/>
      <c r="H644"/>
      <c r="I644"/>
      <c r="J644" s="26"/>
      <c r="K644"/>
      <c r="L644"/>
      <c r="M644"/>
      <c r="N644"/>
      <c r="O644"/>
      <c r="R644" s="43"/>
      <c r="S644" s="43"/>
      <c r="T644"/>
      <c r="U644"/>
      <c r="V644"/>
      <c r="W644"/>
      <c r="X644" s="75"/>
      <c r="Y644" s="75"/>
      <c r="Z644" s="31"/>
      <c r="AA644"/>
      <c r="AB644"/>
      <c r="AC644"/>
      <c r="AD644" s="52"/>
      <c r="AE644"/>
      <c r="AF644" s="52"/>
      <c r="AG644"/>
      <c r="AH644" s="10"/>
    </row>
    <row r="645" spans="1:34" s="21" customFormat="1" x14ac:dyDescent="0.25">
      <c r="A645"/>
      <c r="B645"/>
      <c r="C645"/>
      <c r="D645" s="13"/>
      <c r="E645"/>
      <c r="F645" s="52"/>
      <c r="G645"/>
      <c r="H645"/>
      <c r="I645"/>
      <c r="J645" s="26"/>
      <c r="K645"/>
      <c r="L645"/>
      <c r="M645"/>
      <c r="N645"/>
      <c r="O645"/>
      <c r="R645" s="43"/>
      <c r="S645" s="43"/>
      <c r="T645"/>
      <c r="U645"/>
      <c r="V645"/>
      <c r="W645"/>
      <c r="X645" s="75"/>
      <c r="Y645" s="75"/>
      <c r="Z645" s="31"/>
      <c r="AA645"/>
      <c r="AB645"/>
      <c r="AC645"/>
      <c r="AD645" s="52"/>
      <c r="AE645"/>
      <c r="AF645" s="52"/>
      <c r="AG645"/>
      <c r="AH645" s="10"/>
    </row>
    <row r="646" spans="1:34" s="21" customFormat="1" x14ac:dyDescent="0.25">
      <c r="A646"/>
      <c r="B646"/>
      <c r="C646"/>
      <c r="D646" s="13"/>
      <c r="E646"/>
      <c r="F646" s="52"/>
      <c r="G646"/>
      <c r="H646"/>
      <c r="I646"/>
      <c r="J646" s="26"/>
      <c r="K646"/>
      <c r="L646"/>
      <c r="M646"/>
      <c r="N646"/>
      <c r="O646"/>
      <c r="R646" s="43"/>
      <c r="S646" s="43"/>
      <c r="T646"/>
      <c r="U646"/>
      <c r="V646"/>
      <c r="W646"/>
      <c r="X646" s="75"/>
      <c r="Y646" s="75"/>
      <c r="Z646" s="31"/>
      <c r="AA646"/>
      <c r="AB646"/>
      <c r="AC646"/>
      <c r="AD646" s="52"/>
      <c r="AE646"/>
      <c r="AF646" s="52"/>
      <c r="AG646"/>
      <c r="AH646" s="10"/>
    </row>
    <row r="647" spans="1:34" s="21" customFormat="1" x14ac:dyDescent="0.25">
      <c r="A647"/>
      <c r="B647"/>
      <c r="C647"/>
      <c r="D647" s="13"/>
      <c r="E647"/>
      <c r="F647" s="52"/>
      <c r="G647"/>
      <c r="H647"/>
      <c r="I647"/>
      <c r="J647" s="26"/>
      <c r="K647"/>
      <c r="L647"/>
      <c r="M647"/>
      <c r="N647"/>
      <c r="O647"/>
      <c r="R647" s="43"/>
      <c r="S647" s="43"/>
      <c r="T647"/>
      <c r="U647"/>
      <c r="V647"/>
      <c r="W647"/>
      <c r="X647" s="75"/>
      <c r="Y647" s="75"/>
      <c r="Z647" s="31"/>
      <c r="AA647"/>
      <c r="AB647"/>
      <c r="AC647"/>
      <c r="AD647" s="52"/>
      <c r="AE647"/>
      <c r="AF647" s="52"/>
      <c r="AG647"/>
      <c r="AH647" s="10"/>
    </row>
    <row r="648" spans="1:34" s="21" customFormat="1" x14ac:dyDescent="0.25">
      <c r="A648"/>
      <c r="B648"/>
      <c r="C648"/>
      <c r="D648" s="13"/>
      <c r="E648"/>
      <c r="F648" s="52"/>
      <c r="G648"/>
      <c r="H648"/>
      <c r="I648"/>
      <c r="J648" s="26"/>
      <c r="K648"/>
      <c r="L648"/>
      <c r="M648"/>
      <c r="N648"/>
      <c r="O648"/>
      <c r="R648" s="43"/>
      <c r="S648" s="43"/>
      <c r="T648"/>
      <c r="U648"/>
      <c r="V648"/>
      <c r="W648"/>
      <c r="X648" s="75"/>
      <c r="Y648" s="75"/>
      <c r="Z648" s="31"/>
      <c r="AA648"/>
      <c r="AB648"/>
      <c r="AC648"/>
      <c r="AD648" s="52"/>
      <c r="AE648"/>
      <c r="AF648" s="52"/>
      <c r="AG648"/>
      <c r="AH648" s="10"/>
    </row>
    <row r="649" spans="1:34" s="21" customFormat="1" x14ac:dyDescent="0.25">
      <c r="A649"/>
      <c r="B649"/>
      <c r="C649"/>
      <c r="D649" s="13"/>
      <c r="E649"/>
      <c r="F649" s="52"/>
      <c r="G649"/>
      <c r="H649"/>
      <c r="I649"/>
      <c r="J649" s="26"/>
      <c r="K649"/>
      <c r="L649"/>
      <c r="M649"/>
      <c r="N649"/>
      <c r="O649"/>
      <c r="R649" s="43"/>
      <c r="S649" s="43"/>
      <c r="T649"/>
      <c r="U649"/>
      <c r="V649"/>
      <c r="W649"/>
      <c r="X649" s="75"/>
      <c r="Y649" s="75"/>
      <c r="Z649" s="31"/>
      <c r="AA649"/>
      <c r="AB649"/>
      <c r="AC649"/>
      <c r="AD649" s="52"/>
      <c r="AE649"/>
      <c r="AF649" s="52"/>
      <c r="AG649"/>
      <c r="AH649" s="10"/>
    </row>
    <row r="650" spans="1:34" s="21" customFormat="1" x14ac:dyDescent="0.25">
      <c r="A650"/>
      <c r="B650"/>
      <c r="C650"/>
      <c r="D650" s="13"/>
      <c r="E650"/>
      <c r="F650" s="52"/>
      <c r="G650"/>
      <c r="H650"/>
      <c r="I650"/>
      <c r="J650" s="26"/>
      <c r="K650"/>
      <c r="L650"/>
      <c r="M650"/>
      <c r="N650"/>
      <c r="O650"/>
      <c r="R650" s="43"/>
      <c r="S650" s="43"/>
      <c r="T650"/>
      <c r="U650"/>
      <c r="V650"/>
      <c r="W650"/>
      <c r="X650" s="75"/>
      <c r="Y650" s="75"/>
      <c r="Z650" s="31"/>
      <c r="AA650"/>
      <c r="AB650"/>
      <c r="AC650"/>
      <c r="AD650" s="52"/>
      <c r="AE650"/>
      <c r="AF650" s="52"/>
      <c r="AG650"/>
      <c r="AH650" s="10"/>
    </row>
    <row r="651" spans="1:34" s="21" customFormat="1" x14ac:dyDescent="0.25">
      <c r="A651"/>
      <c r="B651"/>
      <c r="C651"/>
      <c r="D651" s="13"/>
      <c r="E651"/>
      <c r="F651" s="52"/>
      <c r="G651"/>
      <c r="H651"/>
      <c r="I651"/>
      <c r="J651" s="26"/>
      <c r="K651"/>
      <c r="L651"/>
      <c r="M651"/>
      <c r="N651"/>
      <c r="O651"/>
      <c r="R651" s="43"/>
      <c r="S651" s="43"/>
      <c r="T651"/>
      <c r="U651"/>
      <c r="V651"/>
      <c r="W651"/>
      <c r="X651" s="75"/>
      <c r="Y651" s="75"/>
      <c r="Z651" s="31"/>
      <c r="AA651"/>
      <c r="AB651"/>
      <c r="AC651"/>
      <c r="AD651" s="52"/>
      <c r="AE651"/>
      <c r="AF651" s="52"/>
      <c r="AG651"/>
      <c r="AH651" s="10"/>
    </row>
    <row r="652" spans="1:34" s="21" customFormat="1" x14ac:dyDescent="0.25">
      <c r="A652"/>
      <c r="B652"/>
      <c r="C652"/>
      <c r="D652" s="13"/>
      <c r="E652"/>
      <c r="F652" s="52"/>
      <c r="G652"/>
      <c r="H652"/>
      <c r="I652"/>
      <c r="J652" s="26"/>
      <c r="K652"/>
      <c r="L652"/>
      <c r="M652"/>
      <c r="N652"/>
      <c r="O652"/>
      <c r="R652" s="43"/>
      <c r="S652" s="43"/>
      <c r="T652"/>
      <c r="U652"/>
      <c r="V652"/>
      <c r="W652"/>
      <c r="X652" s="75"/>
      <c r="Y652" s="75"/>
      <c r="Z652" s="31"/>
      <c r="AA652"/>
      <c r="AB652"/>
      <c r="AC652"/>
      <c r="AD652" s="52"/>
      <c r="AE652"/>
      <c r="AF652" s="52"/>
      <c r="AG652"/>
      <c r="AH652" s="10"/>
    </row>
    <row r="653" spans="1:34" s="21" customFormat="1" x14ac:dyDescent="0.25">
      <c r="A653"/>
      <c r="B653"/>
      <c r="C653"/>
      <c r="D653" s="13"/>
      <c r="E653"/>
      <c r="F653" s="52"/>
      <c r="G653"/>
      <c r="H653"/>
      <c r="I653"/>
      <c r="J653" s="26"/>
      <c r="K653"/>
      <c r="L653"/>
      <c r="M653"/>
      <c r="N653"/>
      <c r="O653"/>
      <c r="R653" s="43"/>
      <c r="S653" s="43"/>
      <c r="T653"/>
      <c r="U653"/>
      <c r="V653"/>
      <c r="W653"/>
      <c r="X653" s="75"/>
      <c r="Y653" s="75"/>
      <c r="Z653" s="31"/>
      <c r="AA653"/>
      <c r="AB653"/>
      <c r="AC653"/>
      <c r="AD653" s="52"/>
      <c r="AE653"/>
      <c r="AF653" s="52"/>
      <c r="AG653"/>
      <c r="AH653" s="10"/>
    </row>
    <row r="654" spans="1:34" s="21" customFormat="1" x14ac:dyDescent="0.25">
      <c r="A654"/>
      <c r="B654"/>
      <c r="C654"/>
      <c r="D654" s="13"/>
      <c r="E654"/>
      <c r="F654" s="52"/>
      <c r="G654"/>
      <c r="H654"/>
      <c r="I654"/>
      <c r="J654" s="26"/>
      <c r="K654"/>
      <c r="L654"/>
      <c r="M654"/>
      <c r="N654"/>
      <c r="O654"/>
      <c r="R654" s="43"/>
      <c r="S654" s="43"/>
      <c r="T654"/>
      <c r="U654"/>
      <c r="V654"/>
      <c r="W654"/>
      <c r="X654" s="75"/>
      <c r="Y654" s="75"/>
      <c r="Z654" s="31"/>
      <c r="AA654"/>
      <c r="AB654"/>
      <c r="AC654"/>
      <c r="AD654" s="52"/>
      <c r="AE654"/>
      <c r="AF654" s="52"/>
      <c r="AG654"/>
      <c r="AH654" s="10"/>
    </row>
    <row r="655" spans="1:34" s="21" customFormat="1" x14ac:dyDescent="0.25">
      <c r="A655"/>
      <c r="B655"/>
      <c r="C655"/>
      <c r="D655" s="13"/>
      <c r="E655"/>
      <c r="F655" s="52"/>
      <c r="G655"/>
      <c r="H655"/>
      <c r="I655"/>
      <c r="J655" s="26"/>
      <c r="K655"/>
      <c r="L655"/>
      <c r="M655"/>
      <c r="N655"/>
      <c r="O655"/>
      <c r="R655" s="43"/>
      <c r="S655" s="43"/>
      <c r="T655"/>
      <c r="U655"/>
      <c r="V655"/>
      <c r="W655"/>
      <c r="X655" s="75"/>
      <c r="Y655" s="75"/>
      <c r="Z655" s="31"/>
      <c r="AA655"/>
      <c r="AB655"/>
      <c r="AC655"/>
      <c r="AD655" s="52"/>
      <c r="AE655"/>
      <c r="AF655" s="52"/>
      <c r="AG655"/>
      <c r="AH655" s="10"/>
    </row>
    <row r="656" spans="1:34" s="21" customFormat="1" x14ac:dyDescent="0.25">
      <c r="A656"/>
      <c r="B656"/>
      <c r="C656"/>
      <c r="D656" s="13"/>
      <c r="E656"/>
      <c r="F656" s="52"/>
      <c r="G656"/>
      <c r="H656"/>
      <c r="I656"/>
      <c r="J656" s="26"/>
      <c r="K656"/>
      <c r="L656"/>
      <c r="M656"/>
      <c r="N656"/>
      <c r="O656"/>
      <c r="R656" s="43"/>
      <c r="S656" s="43"/>
      <c r="T656"/>
      <c r="U656"/>
      <c r="V656"/>
      <c r="W656"/>
      <c r="X656" s="75"/>
      <c r="Y656" s="75"/>
      <c r="Z656" s="31"/>
      <c r="AA656"/>
      <c r="AB656"/>
      <c r="AC656"/>
      <c r="AD656" s="52"/>
      <c r="AE656"/>
      <c r="AF656" s="52"/>
      <c r="AG656"/>
      <c r="AH656" s="10"/>
    </row>
    <row r="657" spans="1:34" s="21" customFormat="1" x14ac:dyDescent="0.25">
      <c r="A657"/>
      <c r="B657"/>
      <c r="C657"/>
      <c r="D657" s="13"/>
      <c r="E657"/>
      <c r="F657" s="52"/>
      <c r="G657"/>
      <c r="H657"/>
      <c r="I657"/>
      <c r="J657" s="26"/>
      <c r="K657"/>
      <c r="L657"/>
      <c r="M657"/>
      <c r="N657"/>
      <c r="O657"/>
      <c r="R657" s="43"/>
      <c r="S657" s="43"/>
      <c r="T657"/>
      <c r="U657"/>
      <c r="V657"/>
      <c r="W657"/>
      <c r="X657" s="75"/>
      <c r="Y657" s="75"/>
      <c r="Z657" s="31"/>
      <c r="AA657"/>
      <c r="AB657"/>
      <c r="AC657"/>
      <c r="AD657" s="52"/>
      <c r="AE657"/>
      <c r="AF657" s="52"/>
      <c r="AG657"/>
      <c r="AH657" s="10"/>
    </row>
    <row r="658" spans="1:34" s="21" customFormat="1" x14ac:dyDescent="0.25">
      <c r="A658"/>
      <c r="B658"/>
      <c r="C658"/>
      <c r="D658" s="13"/>
      <c r="E658"/>
      <c r="F658" s="52"/>
      <c r="G658"/>
      <c r="H658"/>
      <c r="I658"/>
      <c r="J658" s="26"/>
      <c r="K658"/>
      <c r="L658"/>
      <c r="M658"/>
      <c r="N658"/>
      <c r="O658"/>
      <c r="R658" s="43"/>
      <c r="S658" s="43"/>
      <c r="T658"/>
      <c r="U658"/>
      <c r="V658"/>
      <c r="W658"/>
      <c r="X658" s="75"/>
      <c r="Y658" s="75"/>
      <c r="Z658" s="31"/>
      <c r="AA658"/>
      <c r="AB658"/>
      <c r="AC658"/>
      <c r="AD658" s="52"/>
      <c r="AE658"/>
      <c r="AF658" s="52"/>
      <c r="AG658"/>
      <c r="AH658" s="10"/>
    </row>
    <row r="659" spans="1:34" s="21" customFormat="1" x14ac:dyDescent="0.25">
      <c r="A659"/>
      <c r="B659"/>
      <c r="C659"/>
      <c r="D659" s="13"/>
      <c r="E659"/>
      <c r="F659" s="52"/>
      <c r="G659"/>
      <c r="H659"/>
      <c r="I659"/>
      <c r="J659" s="26"/>
      <c r="K659"/>
      <c r="L659"/>
      <c r="M659"/>
      <c r="N659"/>
      <c r="O659"/>
      <c r="R659" s="43"/>
      <c r="S659" s="43"/>
      <c r="T659"/>
      <c r="U659"/>
      <c r="V659"/>
      <c r="W659"/>
      <c r="X659" s="75"/>
      <c r="Y659" s="75"/>
      <c r="Z659" s="31"/>
      <c r="AA659"/>
      <c r="AB659"/>
      <c r="AC659"/>
      <c r="AD659" s="52"/>
      <c r="AE659"/>
      <c r="AF659" s="52"/>
      <c r="AG659"/>
      <c r="AH659" s="10"/>
    </row>
    <row r="660" spans="1:34" s="21" customFormat="1" x14ac:dyDescent="0.25">
      <c r="A660"/>
      <c r="B660"/>
      <c r="C660"/>
      <c r="D660" s="13"/>
      <c r="E660"/>
      <c r="F660" s="52"/>
      <c r="G660"/>
      <c r="H660"/>
      <c r="I660"/>
      <c r="J660" s="26"/>
      <c r="K660"/>
      <c r="L660"/>
      <c r="M660"/>
      <c r="N660"/>
      <c r="O660"/>
      <c r="R660" s="43"/>
      <c r="S660" s="43"/>
      <c r="T660"/>
      <c r="U660"/>
      <c r="V660"/>
      <c r="W660"/>
      <c r="X660" s="75"/>
      <c r="Y660" s="75"/>
      <c r="Z660" s="31"/>
      <c r="AA660"/>
      <c r="AB660"/>
      <c r="AC660"/>
      <c r="AD660" s="52"/>
      <c r="AE660"/>
      <c r="AF660" s="52"/>
      <c r="AG660"/>
      <c r="AH660" s="10"/>
    </row>
    <row r="661" spans="1:34" s="21" customFormat="1" x14ac:dyDescent="0.25">
      <c r="A661"/>
      <c r="B661"/>
      <c r="C661"/>
      <c r="D661" s="13"/>
      <c r="E661"/>
      <c r="F661" s="52"/>
      <c r="G661"/>
      <c r="H661"/>
      <c r="I661"/>
      <c r="J661" s="26"/>
      <c r="K661"/>
      <c r="L661"/>
      <c r="M661"/>
      <c r="N661"/>
      <c r="O661"/>
      <c r="R661" s="43"/>
      <c r="S661" s="43"/>
      <c r="T661"/>
      <c r="U661"/>
      <c r="V661"/>
      <c r="W661"/>
      <c r="X661" s="75"/>
      <c r="Y661" s="75"/>
      <c r="Z661" s="31"/>
      <c r="AA661"/>
      <c r="AB661"/>
      <c r="AC661"/>
      <c r="AD661" s="52"/>
      <c r="AE661"/>
      <c r="AF661" s="52"/>
      <c r="AG661"/>
      <c r="AH661" s="10"/>
    </row>
    <row r="662" spans="1:34" s="21" customFormat="1" x14ac:dyDescent="0.25">
      <c r="A662"/>
      <c r="B662"/>
      <c r="C662"/>
      <c r="D662" s="13"/>
      <c r="E662"/>
      <c r="F662" s="52"/>
      <c r="G662"/>
      <c r="H662"/>
      <c r="I662"/>
      <c r="J662" s="26"/>
      <c r="K662"/>
      <c r="L662"/>
      <c r="M662"/>
      <c r="N662"/>
      <c r="O662"/>
      <c r="R662" s="43"/>
      <c r="S662" s="43"/>
      <c r="T662"/>
      <c r="U662"/>
      <c r="V662"/>
      <c r="W662"/>
      <c r="X662" s="75"/>
      <c r="Y662" s="75"/>
      <c r="Z662" s="31"/>
      <c r="AA662"/>
      <c r="AB662"/>
      <c r="AC662"/>
      <c r="AD662" s="52"/>
      <c r="AE662"/>
      <c r="AF662" s="52"/>
      <c r="AG662"/>
      <c r="AH662" s="10"/>
    </row>
    <row r="663" spans="1:34" s="21" customFormat="1" x14ac:dyDescent="0.25">
      <c r="A663"/>
      <c r="B663"/>
      <c r="C663"/>
      <c r="D663" s="13"/>
      <c r="E663"/>
      <c r="F663" s="52"/>
      <c r="G663"/>
      <c r="H663"/>
      <c r="I663"/>
      <c r="J663" s="26"/>
      <c r="K663"/>
      <c r="L663"/>
      <c r="M663"/>
      <c r="N663"/>
      <c r="O663"/>
      <c r="R663" s="43"/>
      <c r="S663" s="43"/>
      <c r="T663"/>
      <c r="U663"/>
      <c r="V663"/>
      <c r="W663"/>
      <c r="X663" s="75"/>
      <c r="Y663" s="75"/>
      <c r="Z663" s="31"/>
      <c r="AA663"/>
      <c r="AB663"/>
      <c r="AC663"/>
      <c r="AD663" s="52"/>
      <c r="AE663"/>
      <c r="AF663" s="52"/>
      <c r="AG663"/>
      <c r="AH663" s="10"/>
    </row>
    <row r="664" spans="1:34" s="21" customFormat="1" x14ac:dyDescent="0.25">
      <c r="A664"/>
      <c r="B664"/>
      <c r="C664"/>
      <c r="D664" s="13"/>
      <c r="E664"/>
      <c r="F664" s="52"/>
      <c r="G664"/>
      <c r="H664"/>
      <c r="I664"/>
      <c r="J664" s="26"/>
      <c r="K664"/>
      <c r="L664"/>
      <c r="M664"/>
      <c r="N664"/>
      <c r="O664"/>
      <c r="R664" s="43"/>
      <c r="S664" s="43"/>
      <c r="T664"/>
      <c r="U664"/>
      <c r="V664"/>
      <c r="W664"/>
      <c r="X664" s="75"/>
      <c r="Y664" s="75"/>
      <c r="Z664" s="31"/>
      <c r="AA664"/>
      <c r="AB664"/>
      <c r="AC664"/>
      <c r="AD664" s="52"/>
      <c r="AE664"/>
      <c r="AF664" s="52"/>
      <c r="AG664"/>
      <c r="AH664" s="10"/>
    </row>
    <row r="665" spans="1:34" s="21" customFormat="1" x14ac:dyDescent="0.25">
      <c r="A665"/>
      <c r="B665"/>
      <c r="C665"/>
      <c r="D665" s="13"/>
      <c r="E665"/>
      <c r="F665" s="52"/>
      <c r="G665"/>
      <c r="H665"/>
      <c r="I665"/>
      <c r="J665" s="26"/>
      <c r="K665"/>
      <c r="L665"/>
      <c r="M665"/>
      <c r="N665"/>
      <c r="O665"/>
      <c r="R665" s="43"/>
      <c r="S665" s="43"/>
      <c r="T665"/>
      <c r="U665"/>
      <c r="V665"/>
      <c r="W665"/>
      <c r="X665" s="75"/>
      <c r="Y665" s="75"/>
      <c r="Z665" s="31"/>
      <c r="AA665"/>
      <c r="AB665"/>
      <c r="AC665"/>
      <c r="AD665" s="52"/>
      <c r="AE665"/>
      <c r="AF665" s="52"/>
      <c r="AG665"/>
      <c r="AH665" s="10"/>
    </row>
    <row r="666" spans="1:34" s="21" customFormat="1" x14ac:dyDescent="0.25">
      <c r="A666"/>
      <c r="B666"/>
      <c r="C666"/>
      <c r="D666" s="13"/>
      <c r="E666"/>
      <c r="F666" s="52"/>
      <c r="G666"/>
      <c r="H666"/>
      <c r="I666"/>
      <c r="J666" s="26"/>
      <c r="K666"/>
      <c r="L666"/>
      <c r="M666"/>
      <c r="N666"/>
      <c r="O666"/>
      <c r="R666" s="43"/>
      <c r="S666" s="43"/>
      <c r="T666"/>
      <c r="U666"/>
      <c r="V666"/>
      <c r="W666"/>
      <c r="X666" s="75"/>
      <c r="Y666" s="75"/>
      <c r="Z666" s="31"/>
      <c r="AA666"/>
      <c r="AB666"/>
      <c r="AC666"/>
      <c r="AD666" s="52"/>
      <c r="AE666"/>
      <c r="AF666" s="52"/>
      <c r="AG666"/>
      <c r="AH666" s="10"/>
    </row>
    <row r="667" spans="1:34" s="21" customFormat="1" x14ac:dyDescent="0.25">
      <c r="A667"/>
      <c r="B667"/>
      <c r="C667"/>
      <c r="D667" s="13"/>
      <c r="E667"/>
      <c r="F667" s="52"/>
      <c r="G667"/>
      <c r="H667"/>
      <c r="I667"/>
      <c r="J667" s="26"/>
      <c r="K667"/>
      <c r="L667"/>
      <c r="M667"/>
      <c r="N667"/>
      <c r="O667"/>
      <c r="R667" s="43"/>
      <c r="S667" s="43"/>
      <c r="T667"/>
      <c r="U667"/>
      <c r="V667"/>
      <c r="W667"/>
      <c r="X667" s="75"/>
      <c r="Y667" s="75"/>
      <c r="Z667" s="31"/>
      <c r="AA667"/>
      <c r="AB667"/>
      <c r="AC667"/>
      <c r="AD667" s="52"/>
      <c r="AE667"/>
      <c r="AF667" s="52"/>
      <c r="AG667"/>
      <c r="AH667" s="10"/>
    </row>
    <row r="668" spans="1:34" s="21" customFormat="1" x14ac:dyDescent="0.25">
      <c r="A668"/>
      <c r="B668"/>
      <c r="C668"/>
      <c r="D668" s="13"/>
      <c r="E668"/>
      <c r="F668" s="52"/>
      <c r="G668"/>
      <c r="H668"/>
      <c r="I668"/>
      <c r="J668" s="26"/>
      <c r="K668"/>
      <c r="L668"/>
      <c r="M668"/>
      <c r="N668"/>
      <c r="O668"/>
      <c r="R668" s="43"/>
      <c r="S668" s="43"/>
      <c r="T668"/>
      <c r="U668"/>
      <c r="V668"/>
      <c r="W668"/>
      <c r="X668" s="75"/>
      <c r="Y668" s="75"/>
      <c r="Z668" s="31"/>
      <c r="AA668"/>
      <c r="AB668"/>
      <c r="AC668"/>
      <c r="AD668" s="52"/>
      <c r="AE668"/>
      <c r="AF668" s="52"/>
      <c r="AG668"/>
      <c r="AH668" s="10"/>
    </row>
    <row r="669" spans="1:34" s="21" customFormat="1" x14ac:dyDescent="0.25">
      <c r="A669"/>
      <c r="B669"/>
      <c r="C669"/>
      <c r="D669" s="13"/>
      <c r="E669"/>
      <c r="F669" s="52"/>
      <c r="G669"/>
      <c r="H669"/>
      <c r="I669"/>
      <c r="J669" s="26"/>
      <c r="K669"/>
      <c r="L669"/>
      <c r="M669"/>
      <c r="N669"/>
      <c r="O669"/>
      <c r="R669" s="43"/>
      <c r="S669" s="43"/>
      <c r="T669"/>
      <c r="U669"/>
      <c r="V669"/>
      <c r="W669"/>
      <c r="X669" s="75"/>
      <c r="Y669" s="75"/>
      <c r="Z669" s="31"/>
      <c r="AA669"/>
      <c r="AB669"/>
      <c r="AC669"/>
      <c r="AD669" s="52"/>
      <c r="AE669"/>
      <c r="AF669" s="52"/>
      <c r="AG669"/>
      <c r="AH669" s="10"/>
    </row>
    <row r="670" spans="1:34" s="21" customFormat="1" x14ac:dyDescent="0.25">
      <c r="A670"/>
      <c r="B670"/>
      <c r="C670"/>
      <c r="D670" s="13"/>
      <c r="E670"/>
      <c r="F670" s="52"/>
      <c r="G670"/>
      <c r="H670"/>
      <c r="I670"/>
      <c r="J670" s="26"/>
      <c r="K670"/>
      <c r="L670"/>
      <c r="M670"/>
      <c r="N670"/>
      <c r="O670"/>
      <c r="R670" s="43"/>
      <c r="S670" s="43"/>
      <c r="T670"/>
      <c r="U670"/>
      <c r="V670"/>
      <c r="W670"/>
      <c r="X670" s="75"/>
      <c r="Y670" s="75"/>
      <c r="Z670" s="31"/>
      <c r="AA670"/>
      <c r="AB670"/>
      <c r="AC670"/>
      <c r="AD670" s="52"/>
      <c r="AE670"/>
      <c r="AF670" s="52"/>
      <c r="AG670"/>
      <c r="AH670" s="10"/>
    </row>
    <row r="671" spans="1:34" s="21" customFormat="1" x14ac:dyDescent="0.25">
      <c r="A671"/>
      <c r="B671"/>
      <c r="C671"/>
      <c r="D671" s="13"/>
      <c r="E671"/>
      <c r="F671" s="52"/>
      <c r="G671"/>
      <c r="H671"/>
      <c r="I671"/>
      <c r="J671" s="26"/>
      <c r="K671"/>
      <c r="L671"/>
      <c r="M671"/>
      <c r="N671"/>
      <c r="O671"/>
      <c r="R671" s="43"/>
      <c r="S671" s="43"/>
      <c r="T671"/>
      <c r="U671"/>
      <c r="V671"/>
      <c r="W671"/>
      <c r="X671" s="75"/>
      <c r="Y671" s="75"/>
      <c r="Z671" s="31"/>
      <c r="AA671"/>
      <c r="AB671"/>
      <c r="AC671"/>
      <c r="AD671" s="52"/>
      <c r="AE671"/>
      <c r="AF671" s="52"/>
      <c r="AG671"/>
      <c r="AH671" s="10"/>
    </row>
    <row r="672" spans="1:34" s="21" customFormat="1" x14ac:dyDescent="0.25">
      <c r="A672"/>
      <c r="B672"/>
      <c r="C672"/>
      <c r="D672" s="13"/>
      <c r="E672"/>
      <c r="F672" s="52"/>
      <c r="G672"/>
      <c r="H672"/>
      <c r="I672"/>
      <c r="J672" s="26"/>
      <c r="K672"/>
      <c r="L672"/>
      <c r="M672"/>
      <c r="N672"/>
      <c r="O672"/>
      <c r="R672" s="43"/>
      <c r="S672" s="43"/>
      <c r="T672"/>
      <c r="U672"/>
      <c r="V672"/>
      <c r="W672"/>
      <c r="X672" s="75"/>
      <c r="Y672" s="75"/>
      <c r="Z672" s="31"/>
      <c r="AA672"/>
      <c r="AB672"/>
      <c r="AC672"/>
      <c r="AD672" s="52"/>
      <c r="AE672"/>
      <c r="AF672" s="52"/>
      <c r="AG672"/>
      <c r="AH672" s="10"/>
    </row>
    <row r="673" spans="1:34" s="21" customFormat="1" x14ac:dyDescent="0.25">
      <c r="A673"/>
      <c r="B673"/>
      <c r="C673"/>
      <c r="D673" s="13"/>
      <c r="E673"/>
      <c r="F673" s="52"/>
      <c r="G673"/>
      <c r="H673"/>
      <c r="I673"/>
      <c r="J673" s="26"/>
      <c r="K673"/>
      <c r="L673"/>
      <c r="M673"/>
      <c r="N673"/>
      <c r="O673"/>
      <c r="R673" s="43"/>
      <c r="S673" s="43"/>
      <c r="T673"/>
      <c r="U673"/>
      <c r="V673"/>
      <c r="W673"/>
      <c r="X673" s="75"/>
      <c r="Y673" s="75"/>
      <c r="Z673" s="31"/>
      <c r="AA673"/>
      <c r="AB673"/>
      <c r="AC673"/>
      <c r="AD673" s="52"/>
      <c r="AE673"/>
      <c r="AF673" s="52"/>
      <c r="AG673"/>
      <c r="AH673" s="10"/>
    </row>
    <row r="674" spans="1:34" s="21" customFormat="1" x14ac:dyDescent="0.25">
      <c r="A674"/>
      <c r="B674"/>
      <c r="C674"/>
      <c r="D674" s="13"/>
      <c r="E674"/>
      <c r="F674" s="52"/>
      <c r="G674"/>
      <c r="H674"/>
      <c r="I674"/>
      <c r="J674" s="26"/>
      <c r="K674"/>
      <c r="L674"/>
      <c r="M674"/>
      <c r="N674"/>
      <c r="O674"/>
      <c r="R674" s="43"/>
      <c r="S674" s="43"/>
      <c r="T674"/>
      <c r="U674"/>
      <c r="V674"/>
      <c r="W674"/>
      <c r="X674" s="75"/>
      <c r="Y674" s="75"/>
      <c r="Z674" s="31"/>
      <c r="AA674"/>
      <c r="AB674"/>
      <c r="AC674"/>
      <c r="AD674" s="52"/>
      <c r="AE674"/>
      <c r="AF674" s="52"/>
      <c r="AG674"/>
      <c r="AH674" s="10"/>
    </row>
    <row r="675" spans="1:34" s="21" customFormat="1" x14ac:dyDescent="0.25">
      <c r="A675"/>
      <c r="B675"/>
      <c r="C675"/>
      <c r="D675" s="13"/>
      <c r="E675"/>
      <c r="F675" s="52"/>
      <c r="G675"/>
      <c r="H675"/>
      <c r="I675"/>
      <c r="J675" s="26"/>
      <c r="K675"/>
      <c r="L675"/>
      <c r="M675"/>
      <c r="N675"/>
      <c r="O675"/>
      <c r="R675" s="43"/>
      <c r="S675" s="43"/>
      <c r="T675"/>
      <c r="U675"/>
      <c r="V675"/>
      <c r="W675"/>
      <c r="X675" s="75"/>
      <c r="Y675" s="75"/>
      <c r="Z675" s="31"/>
      <c r="AA675"/>
      <c r="AB675"/>
      <c r="AC675"/>
      <c r="AD675" s="52"/>
      <c r="AE675"/>
      <c r="AF675" s="52"/>
      <c r="AG675"/>
      <c r="AH675" s="10"/>
    </row>
    <row r="676" spans="1:34" s="21" customFormat="1" x14ac:dyDescent="0.25">
      <c r="A676"/>
      <c r="B676"/>
      <c r="C676"/>
      <c r="D676" s="13"/>
      <c r="E676"/>
      <c r="F676" s="52"/>
      <c r="G676"/>
      <c r="H676"/>
      <c r="I676"/>
      <c r="J676" s="26"/>
      <c r="K676"/>
      <c r="L676"/>
      <c r="M676"/>
      <c r="N676"/>
      <c r="O676"/>
      <c r="R676" s="43"/>
      <c r="S676" s="43"/>
      <c r="T676"/>
      <c r="U676"/>
      <c r="V676"/>
      <c r="W676"/>
      <c r="X676" s="75"/>
      <c r="Y676" s="75"/>
      <c r="Z676" s="31"/>
      <c r="AA676"/>
      <c r="AB676"/>
      <c r="AC676"/>
      <c r="AD676" s="52"/>
      <c r="AE676"/>
      <c r="AF676" s="52"/>
      <c r="AG676"/>
      <c r="AH676" s="10"/>
    </row>
    <row r="677" spans="1:34" s="21" customFormat="1" x14ac:dyDescent="0.25">
      <c r="A677"/>
      <c r="B677"/>
      <c r="C677"/>
      <c r="D677" s="13"/>
      <c r="E677"/>
      <c r="F677" s="52"/>
      <c r="G677"/>
      <c r="H677"/>
      <c r="I677"/>
      <c r="J677" s="26"/>
      <c r="K677"/>
      <c r="L677"/>
      <c r="M677"/>
      <c r="N677"/>
      <c r="O677"/>
      <c r="R677" s="43"/>
      <c r="S677" s="43"/>
      <c r="T677"/>
      <c r="U677"/>
      <c r="V677"/>
      <c r="W677"/>
      <c r="X677" s="75"/>
      <c r="Y677" s="75"/>
      <c r="Z677" s="31"/>
      <c r="AA677"/>
      <c r="AB677"/>
      <c r="AC677"/>
      <c r="AD677" s="52"/>
      <c r="AE677"/>
      <c r="AF677" s="52"/>
      <c r="AG677"/>
      <c r="AH677" s="10"/>
    </row>
    <row r="678" spans="1:34" s="21" customFormat="1" x14ac:dyDescent="0.25">
      <c r="A678"/>
      <c r="B678"/>
      <c r="C678"/>
      <c r="D678" s="13"/>
      <c r="E678"/>
      <c r="F678" s="52"/>
      <c r="G678"/>
      <c r="H678"/>
      <c r="I678"/>
      <c r="J678" s="26"/>
      <c r="K678"/>
      <c r="L678"/>
      <c r="M678"/>
      <c r="N678"/>
      <c r="O678"/>
      <c r="R678" s="43"/>
      <c r="S678" s="43"/>
      <c r="T678"/>
      <c r="U678"/>
      <c r="V678"/>
      <c r="W678"/>
      <c r="X678" s="75"/>
      <c r="Y678" s="75"/>
      <c r="Z678" s="31"/>
      <c r="AA678"/>
      <c r="AB678"/>
      <c r="AC678"/>
      <c r="AD678" s="52"/>
      <c r="AE678"/>
      <c r="AF678" s="52"/>
      <c r="AG678"/>
      <c r="AH678" s="10"/>
    </row>
    <row r="679" spans="1:34" s="21" customFormat="1" x14ac:dyDescent="0.25">
      <c r="A679"/>
      <c r="B679"/>
      <c r="C679"/>
      <c r="D679" s="13"/>
      <c r="E679"/>
      <c r="F679" s="52"/>
      <c r="G679"/>
      <c r="H679"/>
      <c r="I679"/>
      <c r="J679" s="26"/>
      <c r="K679"/>
      <c r="L679"/>
      <c r="M679"/>
      <c r="N679"/>
      <c r="O679"/>
      <c r="R679" s="43"/>
      <c r="S679" s="43"/>
      <c r="T679"/>
      <c r="U679"/>
      <c r="V679"/>
      <c r="W679"/>
      <c r="X679" s="75"/>
      <c r="Y679" s="75"/>
      <c r="Z679" s="31"/>
      <c r="AA679"/>
      <c r="AB679"/>
      <c r="AC679"/>
      <c r="AD679" s="52"/>
      <c r="AE679"/>
      <c r="AF679" s="52"/>
      <c r="AG679"/>
      <c r="AH679" s="10"/>
    </row>
    <row r="680" spans="1:34" s="21" customFormat="1" x14ac:dyDescent="0.25">
      <c r="A680"/>
      <c r="B680"/>
      <c r="C680"/>
      <c r="D680" s="13"/>
      <c r="E680"/>
      <c r="F680" s="52"/>
      <c r="G680"/>
      <c r="H680"/>
      <c r="I680"/>
      <c r="J680" s="26"/>
      <c r="K680"/>
      <c r="L680"/>
      <c r="M680"/>
      <c r="N680"/>
      <c r="O680"/>
      <c r="R680" s="43"/>
      <c r="S680" s="43"/>
      <c r="T680"/>
      <c r="U680"/>
      <c r="V680"/>
      <c r="W680"/>
      <c r="X680" s="75"/>
      <c r="Y680" s="75"/>
      <c r="Z680" s="31"/>
      <c r="AA680"/>
      <c r="AB680"/>
      <c r="AC680"/>
      <c r="AD680" s="52"/>
      <c r="AE680"/>
      <c r="AF680" s="52"/>
      <c r="AG680"/>
      <c r="AH680" s="10"/>
    </row>
    <row r="681" spans="1:34" s="21" customFormat="1" x14ac:dyDescent="0.25">
      <c r="A681"/>
      <c r="B681"/>
      <c r="C681"/>
      <c r="D681" s="13"/>
      <c r="E681"/>
      <c r="F681" s="52"/>
      <c r="G681"/>
      <c r="H681"/>
      <c r="I681"/>
      <c r="J681" s="26"/>
      <c r="K681"/>
      <c r="L681"/>
      <c r="M681"/>
      <c r="N681"/>
      <c r="O681"/>
      <c r="R681" s="43"/>
      <c r="S681" s="43"/>
      <c r="T681"/>
      <c r="U681"/>
      <c r="V681"/>
      <c r="W681"/>
      <c r="X681" s="75"/>
      <c r="Y681" s="75"/>
      <c r="Z681" s="31"/>
      <c r="AA681"/>
      <c r="AB681"/>
      <c r="AC681"/>
      <c r="AD681" s="52"/>
      <c r="AE681"/>
      <c r="AF681" s="52"/>
      <c r="AG681"/>
      <c r="AH681" s="10"/>
    </row>
    <row r="682" spans="1:34" s="21" customFormat="1" x14ac:dyDescent="0.25">
      <c r="A682"/>
      <c r="B682"/>
      <c r="C682"/>
      <c r="D682" s="13"/>
      <c r="E682"/>
      <c r="F682" s="52"/>
      <c r="G682"/>
      <c r="H682"/>
      <c r="I682"/>
      <c r="J682" s="26"/>
      <c r="K682"/>
      <c r="L682"/>
      <c r="M682"/>
      <c r="N682"/>
      <c r="O682"/>
      <c r="R682" s="43"/>
      <c r="S682" s="43"/>
      <c r="T682"/>
      <c r="U682"/>
      <c r="V682"/>
      <c r="W682"/>
      <c r="X682" s="75"/>
      <c r="Y682" s="75"/>
      <c r="Z682" s="31"/>
      <c r="AA682"/>
      <c r="AB682"/>
      <c r="AC682"/>
      <c r="AD682" s="52"/>
      <c r="AE682"/>
      <c r="AF682" s="52"/>
      <c r="AG682"/>
      <c r="AH682" s="10"/>
    </row>
    <row r="683" spans="1:34" s="21" customFormat="1" x14ac:dyDescent="0.25">
      <c r="A683"/>
      <c r="B683"/>
      <c r="C683"/>
      <c r="D683" s="13"/>
      <c r="E683"/>
      <c r="F683" s="52"/>
      <c r="G683"/>
      <c r="H683"/>
      <c r="I683"/>
      <c r="J683" s="26"/>
      <c r="K683"/>
      <c r="L683"/>
      <c r="M683"/>
      <c r="N683"/>
      <c r="O683"/>
      <c r="R683" s="43"/>
      <c r="S683" s="43"/>
      <c r="T683"/>
      <c r="U683"/>
      <c r="V683"/>
      <c r="W683"/>
      <c r="X683" s="75"/>
      <c r="Y683" s="75"/>
      <c r="Z683" s="31"/>
      <c r="AA683"/>
      <c r="AB683"/>
      <c r="AC683"/>
      <c r="AD683" s="52"/>
      <c r="AE683"/>
      <c r="AF683" s="52"/>
      <c r="AG683"/>
      <c r="AH683" s="10"/>
    </row>
    <row r="684" spans="1:34" s="21" customFormat="1" x14ac:dyDescent="0.25">
      <c r="A684"/>
      <c r="B684"/>
      <c r="C684"/>
      <c r="D684" s="13"/>
      <c r="E684"/>
      <c r="F684" s="52"/>
      <c r="G684"/>
      <c r="H684"/>
      <c r="I684"/>
      <c r="J684" s="26"/>
      <c r="K684"/>
      <c r="L684"/>
      <c r="M684"/>
      <c r="N684"/>
      <c r="O684"/>
      <c r="R684" s="43"/>
      <c r="S684" s="43"/>
      <c r="T684"/>
      <c r="U684"/>
      <c r="V684"/>
      <c r="W684"/>
      <c r="X684" s="75"/>
      <c r="Y684" s="75"/>
      <c r="Z684" s="31"/>
      <c r="AA684"/>
      <c r="AB684"/>
      <c r="AC684"/>
      <c r="AD684" s="52"/>
      <c r="AE684"/>
      <c r="AF684" s="52"/>
      <c r="AG684"/>
      <c r="AH684" s="10"/>
    </row>
    <row r="685" spans="1:34" s="21" customFormat="1" x14ac:dyDescent="0.25">
      <c r="A685"/>
      <c r="B685"/>
      <c r="C685"/>
      <c r="D685" s="13"/>
      <c r="E685"/>
      <c r="F685" s="52"/>
      <c r="G685"/>
      <c r="H685"/>
      <c r="I685"/>
      <c r="J685" s="26"/>
      <c r="K685"/>
      <c r="L685"/>
      <c r="M685"/>
      <c r="N685"/>
      <c r="O685"/>
      <c r="R685" s="43"/>
      <c r="S685" s="43"/>
      <c r="T685"/>
      <c r="U685"/>
      <c r="V685"/>
      <c r="W685"/>
      <c r="X685" s="75"/>
      <c r="Y685" s="75"/>
      <c r="Z685" s="31"/>
      <c r="AA685"/>
      <c r="AB685"/>
      <c r="AC685"/>
      <c r="AD685" s="52"/>
      <c r="AE685"/>
      <c r="AF685" s="52"/>
      <c r="AG685"/>
      <c r="AH685" s="10"/>
    </row>
    <row r="686" spans="1:34" s="21" customFormat="1" x14ac:dyDescent="0.25">
      <c r="A686"/>
      <c r="B686"/>
      <c r="C686"/>
      <c r="D686" s="13"/>
      <c r="E686"/>
      <c r="F686" s="52"/>
      <c r="G686"/>
      <c r="H686"/>
      <c r="I686"/>
      <c r="J686" s="26"/>
      <c r="K686"/>
      <c r="L686"/>
      <c r="M686"/>
      <c r="N686"/>
      <c r="O686"/>
      <c r="R686" s="43"/>
      <c r="S686" s="43"/>
      <c r="T686"/>
      <c r="U686"/>
      <c r="V686"/>
      <c r="W686"/>
      <c r="X686" s="75"/>
      <c r="Y686" s="75"/>
      <c r="Z686" s="31"/>
      <c r="AA686"/>
      <c r="AB686"/>
      <c r="AC686"/>
      <c r="AD686" s="52"/>
      <c r="AE686"/>
      <c r="AF686" s="52"/>
      <c r="AG686"/>
      <c r="AH686" s="10"/>
    </row>
    <row r="687" spans="1:34" s="21" customFormat="1" x14ac:dyDescent="0.25">
      <c r="A687"/>
      <c r="B687"/>
      <c r="C687"/>
      <c r="D687" s="13"/>
      <c r="E687"/>
      <c r="F687" s="52"/>
      <c r="G687"/>
      <c r="H687"/>
      <c r="I687"/>
      <c r="J687" s="26"/>
      <c r="K687"/>
      <c r="L687"/>
      <c r="M687"/>
      <c r="N687"/>
      <c r="O687"/>
      <c r="R687" s="43"/>
      <c r="S687" s="43"/>
      <c r="T687"/>
      <c r="U687"/>
      <c r="V687"/>
      <c r="W687"/>
      <c r="X687" s="75"/>
      <c r="Y687" s="75"/>
      <c r="Z687" s="31"/>
      <c r="AA687"/>
      <c r="AB687"/>
      <c r="AC687"/>
      <c r="AD687" s="52"/>
      <c r="AE687"/>
      <c r="AF687" s="52"/>
      <c r="AG687"/>
      <c r="AH687" s="10"/>
    </row>
    <row r="688" spans="1:34" s="21" customFormat="1" x14ac:dyDescent="0.25">
      <c r="A688"/>
      <c r="B688"/>
      <c r="C688"/>
      <c r="D688" s="13"/>
      <c r="E688"/>
      <c r="F688" s="52"/>
      <c r="G688"/>
      <c r="H688"/>
      <c r="I688"/>
      <c r="J688" s="26"/>
      <c r="K688"/>
      <c r="L688"/>
      <c r="M688"/>
      <c r="N688"/>
      <c r="O688"/>
      <c r="R688" s="43"/>
      <c r="S688" s="43"/>
      <c r="T688"/>
      <c r="U688"/>
      <c r="V688"/>
      <c r="W688"/>
      <c r="X688" s="75"/>
      <c r="Y688" s="75"/>
      <c r="Z688" s="31"/>
      <c r="AA688"/>
      <c r="AB688"/>
      <c r="AC688"/>
      <c r="AD688" s="52"/>
      <c r="AE688"/>
      <c r="AF688" s="52"/>
      <c r="AG688"/>
      <c r="AH688" s="10"/>
    </row>
    <row r="689" spans="1:34" s="21" customFormat="1" x14ac:dyDescent="0.25">
      <c r="A689"/>
      <c r="B689"/>
      <c r="C689"/>
      <c r="D689" s="13"/>
      <c r="E689"/>
      <c r="F689" s="52"/>
      <c r="G689"/>
      <c r="H689"/>
      <c r="I689"/>
      <c r="J689" s="26"/>
      <c r="K689"/>
      <c r="L689"/>
      <c r="M689"/>
      <c r="N689"/>
      <c r="O689"/>
      <c r="R689" s="43"/>
      <c r="S689" s="43"/>
      <c r="T689"/>
      <c r="U689"/>
      <c r="V689"/>
      <c r="W689"/>
      <c r="X689" s="75"/>
      <c r="Y689" s="75"/>
      <c r="Z689" s="31"/>
      <c r="AA689"/>
      <c r="AB689"/>
      <c r="AC689"/>
      <c r="AD689" s="52"/>
      <c r="AE689"/>
      <c r="AF689" s="52"/>
      <c r="AG689"/>
      <c r="AH689" s="10"/>
    </row>
    <row r="690" spans="1:34" s="21" customFormat="1" x14ac:dyDescent="0.25">
      <c r="A690"/>
      <c r="B690"/>
      <c r="C690"/>
      <c r="D690" s="13"/>
      <c r="E690"/>
      <c r="F690" s="52"/>
      <c r="G690"/>
      <c r="H690"/>
      <c r="I690"/>
      <c r="J690" s="26"/>
      <c r="K690"/>
      <c r="L690"/>
      <c r="M690"/>
      <c r="N690"/>
      <c r="O690"/>
      <c r="R690" s="43"/>
      <c r="S690" s="43"/>
      <c r="T690"/>
      <c r="U690"/>
      <c r="V690"/>
      <c r="W690"/>
      <c r="X690" s="75"/>
      <c r="Y690" s="75"/>
      <c r="Z690" s="31"/>
      <c r="AA690"/>
      <c r="AB690"/>
      <c r="AC690"/>
      <c r="AD690" s="52"/>
      <c r="AE690"/>
      <c r="AF690" s="52"/>
      <c r="AG690"/>
      <c r="AH690" s="10"/>
    </row>
    <row r="691" spans="1:34" s="21" customFormat="1" x14ac:dyDescent="0.25">
      <c r="A691"/>
      <c r="B691"/>
      <c r="C691"/>
      <c r="D691" s="13"/>
      <c r="E691"/>
      <c r="F691" s="52"/>
      <c r="G691"/>
      <c r="H691"/>
      <c r="I691"/>
      <c r="J691" s="26"/>
      <c r="K691"/>
      <c r="L691"/>
      <c r="M691"/>
      <c r="N691"/>
      <c r="O691"/>
      <c r="R691" s="43"/>
      <c r="S691" s="43"/>
      <c r="T691"/>
      <c r="U691"/>
      <c r="V691"/>
      <c r="W691"/>
      <c r="X691" s="75"/>
      <c r="Y691" s="75"/>
      <c r="Z691" s="31"/>
      <c r="AA691"/>
      <c r="AB691"/>
      <c r="AC691"/>
      <c r="AD691" s="52"/>
      <c r="AE691"/>
      <c r="AF691" s="52"/>
      <c r="AG691"/>
      <c r="AH691" s="10"/>
    </row>
    <row r="692" spans="1:34" s="21" customFormat="1" x14ac:dyDescent="0.25">
      <c r="A692"/>
      <c r="B692"/>
      <c r="C692"/>
      <c r="D692" s="13"/>
      <c r="E692"/>
      <c r="F692" s="52"/>
      <c r="G692"/>
      <c r="H692"/>
      <c r="I692"/>
      <c r="J692" s="26"/>
      <c r="K692"/>
      <c r="L692"/>
      <c r="M692"/>
      <c r="N692"/>
      <c r="O692"/>
      <c r="R692" s="43"/>
      <c r="S692" s="43"/>
      <c r="T692"/>
      <c r="U692"/>
      <c r="V692"/>
      <c r="W692"/>
      <c r="X692" s="75"/>
      <c r="Y692" s="75"/>
      <c r="Z692" s="31"/>
      <c r="AA692"/>
      <c r="AB692"/>
      <c r="AC692"/>
      <c r="AD692" s="52"/>
      <c r="AE692"/>
      <c r="AF692" s="52"/>
      <c r="AG692"/>
      <c r="AH692" s="10"/>
    </row>
    <row r="693" spans="1:34" s="21" customFormat="1" x14ac:dyDescent="0.25">
      <c r="A693"/>
      <c r="B693"/>
      <c r="C693"/>
      <c r="D693" s="13"/>
      <c r="E693"/>
      <c r="F693" s="52"/>
      <c r="G693"/>
      <c r="H693"/>
      <c r="I693"/>
      <c r="J693" s="26"/>
      <c r="K693"/>
      <c r="L693"/>
      <c r="M693"/>
      <c r="N693"/>
      <c r="O693"/>
      <c r="R693" s="43"/>
      <c r="S693" s="43"/>
      <c r="T693"/>
      <c r="U693"/>
      <c r="V693"/>
      <c r="W693"/>
      <c r="X693" s="75"/>
      <c r="Y693" s="75"/>
      <c r="Z693" s="31"/>
      <c r="AA693"/>
      <c r="AB693"/>
      <c r="AC693"/>
      <c r="AD693" s="52"/>
      <c r="AE693"/>
      <c r="AF693" s="52"/>
      <c r="AG693"/>
      <c r="AH693" s="10"/>
    </row>
    <row r="694" spans="1:34" s="21" customFormat="1" x14ac:dyDescent="0.25">
      <c r="A694"/>
      <c r="B694"/>
      <c r="C694"/>
      <c r="D694" s="13"/>
      <c r="E694"/>
      <c r="F694" s="52"/>
      <c r="G694"/>
      <c r="H694"/>
      <c r="I694"/>
      <c r="J694" s="26"/>
      <c r="K694"/>
      <c r="L694"/>
      <c r="M694"/>
      <c r="N694"/>
      <c r="O694"/>
      <c r="R694" s="43"/>
      <c r="S694" s="43"/>
      <c r="T694"/>
      <c r="U694"/>
      <c r="V694"/>
      <c r="W694"/>
      <c r="X694" s="75"/>
      <c r="Y694" s="75"/>
      <c r="Z694" s="31"/>
      <c r="AA694"/>
      <c r="AB694"/>
      <c r="AC694"/>
      <c r="AD694" s="52"/>
      <c r="AE694"/>
      <c r="AF694" s="52"/>
      <c r="AG694"/>
      <c r="AH694" s="10"/>
    </row>
    <row r="695" spans="1:34" s="21" customFormat="1" x14ac:dyDescent="0.25">
      <c r="A695"/>
      <c r="B695"/>
      <c r="C695"/>
      <c r="D695" s="13"/>
      <c r="E695"/>
      <c r="F695" s="52"/>
      <c r="G695"/>
      <c r="H695"/>
      <c r="I695"/>
      <c r="J695" s="26"/>
      <c r="K695"/>
      <c r="L695"/>
      <c r="M695"/>
      <c r="N695"/>
      <c r="O695"/>
      <c r="R695" s="43"/>
      <c r="S695" s="43"/>
      <c r="T695"/>
      <c r="U695"/>
      <c r="V695"/>
      <c r="W695"/>
      <c r="X695" s="75"/>
      <c r="Y695" s="75"/>
      <c r="Z695" s="31"/>
      <c r="AA695"/>
      <c r="AB695"/>
      <c r="AC695"/>
      <c r="AD695" s="52"/>
      <c r="AE695"/>
      <c r="AF695" s="52"/>
      <c r="AG695"/>
      <c r="AH695" s="10"/>
    </row>
    <row r="696" spans="1:34" s="21" customFormat="1" x14ac:dyDescent="0.25">
      <c r="A696"/>
      <c r="B696"/>
      <c r="C696"/>
      <c r="D696" s="13"/>
      <c r="E696"/>
      <c r="F696" s="52"/>
      <c r="G696"/>
      <c r="H696"/>
      <c r="I696"/>
      <c r="J696" s="26"/>
      <c r="K696"/>
      <c r="L696"/>
      <c r="M696"/>
      <c r="N696"/>
      <c r="O696"/>
      <c r="R696" s="43"/>
      <c r="S696" s="43"/>
      <c r="T696"/>
      <c r="U696"/>
      <c r="V696"/>
      <c r="W696"/>
      <c r="X696" s="75"/>
      <c r="Y696" s="75"/>
      <c r="Z696" s="31"/>
      <c r="AA696"/>
      <c r="AB696"/>
      <c r="AC696"/>
      <c r="AD696" s="52"/>
      <c r="AE696"/>
      <c r="AF696" s="52"/>
      <c r="AG696"/>
      <c r="AH696" s="10"/>
    </row>
    <row r="697" spans="1:34" s="21" customFormat="1" x14ac:dyDescent="0.25">
      <c r="A697"/>
      <c r="B697"/>
      <c r="C697"/>
      <c r="D697" s="13"/>
      <c r="E697"/>
      <c r="F697" s="52"/>
      <c r="G697"/>
      <c r="H697"/>
      <c r="I697"/>
      <c r="J697" s="26"/>
      <c r="K697"/>
      <c r="L697"/>
      <c r="M697"/>
      <c r="N697"/>
      <c r="O697"/>
      <c r="R697" s="43"/>
      <c r="S697" s="43"/>
      <c r="T697"/>
      <c r="U697"/>
      <c r="V697"/>
      <c r="W697"/>
      <c r="X697" s="75"/>
      <c r="Y697" s="75"/>
      <c r="Z697" s="31"/>
      <c r="AA697"/>
      <c r="AB697"/>
      <c r="AC697"/>
      <c r="AD697" s="52"/>
      <c r="AE697"/>
      <c r="AF697" s="52"/>
      <c r="AG697"/>
      <c r="AH697" s="10"/>
    </row>
    <row r="698" spans="1:34" s="21" customFormat="1" x14ac:dyDescent="0.25">
      <c r="A698"/>
      <c r="B698"/>
      <c r="C698"/>
      <c r="D698" s="13"/>
      <c r="E698"/>
      <c r="F698" s="52"/>
      <c r="G698"/>
      <c r="H698"/>
      <c r="I698"/>
      <c r="J698" s="26"/>
      <c r="K698"/>
      <c r="L698"/>
      <c r="M698"/>
      <c r="N698"/>
      <c r="O698"/>
      <c r="R698" s="43"/>
      <c r="S698" s="43"/>
      <c r="T698"/>
      <c r="U698"/>
      <c r="V698"/>
      <c r="W698"/>
      <c r="X698" s="75"/>
      <c r="Y698" s="75"/>
      <c r="Z698" s="31"/>
      <c r="AA698"/>
      <c r="AB698"/>
      <c r="AC698"/>
      <c r="AD698" s="52"/>
      <c r="AE698"/>
      <c r="AF698" s="52"/>
      <c r="AG698"/>
      <c r="AH698" s="10"/>
    </row>
    <row r="699" spans="1:34" s="21" customFormat="1" x14ac:dyDescent="0.25">
      <c r="A699"/>
      <c r="B699"/>
      <c r="C699"/>
      <c r="D699" s="13"/>
      <c r="E699"/>
      <c r="F699" s="52"/>
      <c r="G699"/>
      <c r="H699"/>
      <c r="I699"/>
      <c r="J699" s="26"/>
      <c r="K699"/>
      <c r="L699"/>
      <c r="M699"/>
      <c r="N699"/>
      <c r="O699"/>
      <c r="R699" s="43"/>
      <c r="S699" s="43"/>
      <c r="T699"/>
      <c r="U699"/>
      <c r="V699"/>
      <c r="W699"/>
      <c r="X699" s="75"/>
      <c r="Y699" s="75"/>
      <c r="Z699" s="31"/>
      <c r="AA699"/>
      <c r="AB699"/>
      <c r="AC699"/>
      <c r="AD699" s="52"/>
      <c r="AE699"/>
      <c r="AF699" s="52"/>
      <c r="AG699"/>
      <c r="AH699" s="10"/>
    </row>
    <row r="700" spans="1:34" s="21" customFormat="1" x14ac:dyDescent="0.25">
      <c r="A700"/>
      <c r="B700"/>
      <c r="C700"/>
      <c r="D700" s="13"/>
      <c r="E700"/>
      <c r="F700" s="52"/>
      <c r="G700"/>
      <c r="H700"/>
      <c r="I700"/>
      <c r="J700" s="26"/>
      <c r="K700"/>
      <c r="L700"/>
      <c r="M700"/>
      <c r="N700"/>
      <c r="O700"/>
      <c r="R700" s="43"/>
      <c r="S700" s="43"/>
      <c r="T700"/>
      <c r="U700"/>
      <c r="V700"/>
      <c r="W700"/>
      <c r="X700" s="75"/>
      <c r="Y700" s="75"/>
      <c r="Z700" s="31"/>
      <c r="AA700"/>
      <c r="AB700"/>
      <c r="AC700"/>
      <c r="AD700" s="52"/>
      <c r="AE700"/>
      <c r="AF700" s="52"/>
      <c r="AG700"/>
      <c r="AH700" s="10"/>
    </row>
    <row r="701" spans="1:34" s="21" customFormat="1" x14ac:dyDescent="0.25">
      <c r="A701"/>
      <c r="B701"/>
      <c r="C701"/>
      <c r="D701" s="13"/>
      <c r="E701"/>
      <c r="F701" s="52"/>
      <c r="G701"/>
      <c r="H701"/>
      <c r="I701"/>
      <c r="J701" s="26"/>
      <c r="K701"/>
      <c r="L701"/>
      <c r="M701"/>
      <c r="N701"/>
      <c r="O701"/>
      <c r="R701" s="43"/>
      <c r="S701" s="43"/>
      <c r="T701"/>
      <c r="U701"/>
      <c r="V701"/>
      <c r="W701"/>
      <c r="X701" s="75"/>
      <c r="Y701" s="75"/>
      <c r="Z701" s="31"/>
      <c r="AA701"/>
      <c r="AB701"/>
      <c r="AC701"/>
      <c r="AD701" s="52"/>
      <c r="AE701"/>
      <c r="AF701" s="52"/>
      <c r="AG701"/>
      <c r="AH701" s="10"/>
    </row>
    <row r="702" spans="1:34" s="21" customFormat="1" x14ac:dyDescent="0.25">
      <c r="A702"/>
      <c r="B702"/>
      <c r="C702"/>
      <c r="D702" s="13"/>
      <c r="E702"/>
      <c r="F702" s="52"/>
      <c r="G702"/>
      <c r="H702"/>
      <c r="I702"/>
      <c r="J702" s="26"/>
      <c r="K702"/>
      <c r="L702"/>
      <c r="M702"/>
      <c r="N702"/>
      <c r="O702"/>
      <c r="R702" s="43"/>
      <c r="S702" s="43"/>
      <c r="T702"/>
      <c r="U702"/>
      <c r="V702"/>
      <c r="W702"/>
      <c r="X702" s="75"/>
      <c r="Y702" s="75"/>
      <c r="Z702" s="31"/>
      <c r="AA702"/>
      <c r="AB702"/>
      <c r="AC702"/>
      <c r="AD702" s="52"/>
      <c r="AE702"/>
      <c r="AF702" s="52"/>
      <c r="AG702"/>
      <c r="AH702" s="10"/>
    </row>
    <row r="703" spans="1:34" s="21" customFormat="1" x14ac:dyDescent="0.25">
      <c r="A703"/>
      <c r="B703"/>
      <c r="C703"/>
      <c r="D703" s="13"/>
      <c r="E703"/>
      <c r="F703" s="52"/>
      <c r="G703"/>
      <c r="H703"/>
      <c r="I703"/>
      <c r="J703" s="26"/>
      <c r="K703"/>
      <c r="L703"/>
      <c r="M703"/>
      <c r="N703"/>
      <c r="O703"/>
      <c r="R703" s="43"/>
      <c r="S703" s="43"/>
      <c r="T703"/>
      <c r="U703"/>
      <c r="V703"/>
      <c r="W703"/>
      <c r="X703" s="75"/>
      <c r="Y703" s="75"/>
      <c r="Z703" s="31"/>
      <c r="AA703"/>
      <c r="AB703"/>
      <c r="AC703"/>
      <c r="AD703" s="52"/>
      <c r="AE703"/>
      <c r="AF703" s="52"/>
      <c r="AG703"/>
      <c r="AH703" s="10"/>
    </row>
    <row r="704" spans="1:34" s="21" customFormat="1" x14ac:dyDescent="0.25">
      <c r="A704"/>
      <c r="B704"/>
      <c r="C704"/>
      <c r="D704" s="13"/>
      <c r="E704"/>
      <c r="F704" s="52"/>
      <c r="G704"/>
      <c r="H704"/>
      <c r="I704"/>
      <c r="J704" s="26"/>
      <c r="K704"/>
      <c r="L704"/>
      <c r="M704"/>
      <c r="N704"/>
      <c r="O704"/>
      <c r="R704" s="43"/>
      <c r="S704" s="43"/>
      <c r="T704"/>
      <c r="U704"/>
      <c r="V704"/>
      <c r="W704"/>
      <c r="X704" s="75"/>
      <c r="Y704" s="75"/>
      <c r="Z704" s="31"/>
      <c r="AA704"/>
      <c r="AB704"/>
      <c r="AC704"/>
      <c r="AD704" s="52"/>
      <c r="AE704"/>
      <c r="AF704" s="52"/>
      <c r="AG704"/>
      <c r="AH704" s="10"/>
    </row>
    <row r="705" spans="1:34" s="21" customFormat="1" x14ac:dyDescent="0.25">
      <c r="A705"/>
      <c r="B705"/>
      <c r="C705"/>
      <c r="D705" s="13"/>
      <c r="E705"/>
      <c r="F705" s="52"/>
      <c r="G705"/>
      <c r="H705"/>
      <c r="I705"/>
      <c r="J705" s="26"/>
      <c r="K705"/>
      <c r="L705"/>
      <c r="M705"/>
      <c r="N705"/>
      <c r="O705"/>
      <c r="R705" s="43"/>
      <c r="S705" s="43"/>
      <c r="T705"/>
      <c r="U705"/>
      <c r="V705"/>
      <c r="W705"/>
      <c r="X705" s="75"/>
      <c r="Y705" s="75"/>
      <c r="Z705" s="31"/>
      <c r="AA705"/>
      <c r="AB705"/>
      <c r="AC705"/>
      <c r="AD705" s="52"/>
      <c r="AE705"/>
      <c r="AF705" s="52"/>
      <c r="AG705"/>
      <c r="AH705" s="10"/>
    </row>
    <row r="706" spans="1:34" s="21" customFormat="1" x14ac:dyDescent="0.25">
      <c r="A706"/>
      <c r="B706"/>
      <c r="C706"/>
      <c r="D706" s="13"/>
      <c r="E706"/>
      <c r="F706" s="52"/>
      <c r="G706"/>
      <c r="H706"/>
      <c r="I706"/>
      <c r="J706" s="26"/>
      <c r="K706"/>
      <c r="L706"/>
      <c r="M706"/>
      <c r="N706"/>
      <c r="O706"/>
      <c r="R706" s="43"/>
      <c r="S706" s="43"/>
      <c r="T706"/>
      <c r="U706"/>
      <c r="V706"/>
      <c r="W706"/>
      <c r="X706" s="75"/>
      <c r="Y706" s="75"/>
      <c r="Z706" s="31"/>
      <c r="AA706"/>
      <c r="AB706"/>
      <c r="AC706"/>
      <c r="AD706" s="52"/>
      <c r="AE706"/>
      <c r="AF706" s="52"/>
      <c r="AG706"/>
      <c r="AH706" s="10"/>
    </row>
    <row r="707" spans="1:34" s="21" customFormat="1" x14ac:dyDescent="0.25">
      <c r="A707"/>
      <c r="B707"/>
      <c r="C707"/>
      <c r="D707" s="13"/>
      <c r="E707"/>
      <c r="F707" s="52"/>
      <c r="G707"/>
      <c r="H707"/>
      <c r="I707"/>
      <c r="J707" s="26"/>
      <c r="K707"/>
      <c r="L707"/>
      <c r="M707"/>
      <c r="N707"/>
      <c r="O707"/>
      <c r="R707" s="43"/>
      <c r="S707" s="43"/>
      <c r="T707"/>
      <c r="U707"/>
      <c r="V707"/>
      <c r="W707"/>
      <c r="X707" s="75"/>
      <c r="Y707" s="75"/>
      <c r="Z707" s="31"/>
      <c r="AA707"/>
      <c r="AB707"/>
      <c r="AC707"/>
      <c r="AD707" s="52"/>
      <c r="AE707"/>
      <c r="AF707" s="52"/>
      <c r="AG707"/>
      <c r="AH707" s="10"/>
    </row>
    <row r="708" spans="1:34" s="21" customFormat="1" x14ac:dyDescent="0.25">
      <c r="A708"/>
      <c r="B708"/>
      <c r="C708"/>
      <c r="D708" s="13"/>
      <c r="E708"/>
      <c r="F708" s="52"/>
      <c r="G708"/>
      <c r="H708"/>
      <c r="I708"/>
      <c r="J708" s="26"/>
      <c r="K708"/>
      <c r="L708"/>
      <c r="M708"/>
      <c r="N708"/>
      <c r="O708"/>
      <c r="R708" s="43"/>
      <c r="S708" s="43"/>
      <c r="T708"/>
      <c r="U708"/>
      <c r="V708"/>
      <c r="W708"/>
      <c r="X708" s="75"/>
      <c r="Y708" s="75"/>
      <c r="Z708" s="31"/>
      <c r="AA708"/>
      <c r="AB708"/>
      <c r="AC708"/>
      <c r="AD708" s="52"/>
      <c r="AE708"/>
      <c r="AF708" s="52"/>
      <c r="AG708"/>
      <c r="AH708" s="10"/>
    </row>
    <row r="709" spans="1:34" s="21" customFormat="1" x14ac:dyDescent="0.25">
      <c r="A709"/>
      <c r="B709"/>
      <c r="C709"/>
      <c r="D709" s="13"/>
      <c r="E709"/>
      <c r="F709" s="52"/>
      <c r="G709"/>
      <c r="H709"/>
      <c r="I709"/>
      <c r="J709" s="26"/>
      <c r="K709"/>
      <c r="L709"/>
      <c r="M709"/>
      <c r="N709"/>
      <c r="O709"/>
      <c r="R709" s="43"/>
      <c r="S709" s="43"/>
      <c r="T709"/>
      <c r="U709"/>
      <c r="V709"/>
      <c r="W709"/>
      <c r="X709" s="75"/>
      <c r="Y709" s="75"/>
      <c r="Z709" s="31"/>
      <c r="AA709"/>
      <c r="AB709"/>
      <c r="AC709"/>
      <c r="AD709" s="52"/>
      <c r="AE709"/>
      <c r="AF709" s="52"/>
      <c r="AG709"/>
      <c r="AH709" s="10"/>
    </row>
    <row r="710" spans="1:34" s="21" customFormat="1" x14ac:dyDescent="0.25">
      <c r="A710"/>
      <c r="B710"/>
      <c r="C710"/>
      <c r="D710" s="13"/>
      <c r="E710"/>
      <c r="F710" s="52"/>
      <c r="G710"/>
      <c r="H710"/>
      <c r="I710"/>
      <c r="J710" s="26"/>
      <c r="K710"/>
      <c r="L710"/>
      <c r="M710"/>
      <c r="N710"/>
      <c r="O710"/>
      <c r="R710" s="43"/>
      <c r="S710" s="43"/>
      <c r="T710"/>
      <c r="U710"/>
      <c r="V710"/>
      <c r="W710"/>
      <c r="X710" s="75"/>
      <c r="Y710" s="75"/>
      <c r="Z710" s="31"/>
      <c r="AA710"/>
      <c r="AB710"/>
      <c r="AC710"/>
      <c r="AD710" s="52"/>
      <c r="AE710"/>
      <c r="AF710" s="52"/>
      <c r="AG710"/>
      <c r="AH710" s="10"/>
    </row>
    <row r="711" spans="1:34" s="21" customFormat="1" x14ac:dyDescent="0.25">
      <c r="A711"/>
      <c r="B711"/>
      <c r="C711"/>
      <c r="D711" s="13"/>
      <c r="E711"/>
      <c r="F711" s="52"/>
      <c r="G711"/>
      <c r="H711"/>
      <c r="I711"/>
      <c r="J711" s="26"/>
      <c r="K711"/>
      <c r="L711"/>
      <c r="M711"/>
      <c r="N711"/>
      <c r="O711"/>
      <c r="R711" s="43"/>
      <c r="S711" s="43"/>
      <c r="T711"/>
      <c r="U711"/>
      <c r="V711"/>
      <c r="W711"/>
      <c r="X711" s="75"/>
      <c r="Y711" s="75"/>
      <c r="Z711" s="31"/>
      <c r="AA711"/>
      <c r="AB711"/>
      <c r="AC711"/>
      <c r="AD711" s="52"/>
      <c r="AE711"/>
      <c r="AF711" s="52"/>
      <c r="AG711"/>
      <c r="AH711" s="10"/>
    </row>
    <row r="712" spans="1:34" s="21" customFormat="1" x14ac:dyDescent="0.25">
      <c r="A712"/>
      <c r="B712"/>
      <c r="C712"/>
      <c r="D712" s="13"/>
      <c r="E712"/>
      <c r="F712" s="52"/>
      <c r="G712"/>
      <c r="H712"/>
      <c r="I712"/>
      <c r="J712" s="26"/>
      <c r="K712"/>
      <c r="L712"/>
      <c r="M712"/>
      <c r="N712"/>
      <c r="O712"/>
      <c r="R712" s="43"/>
      <c r="S712" s="43"/>
      <c r="T712"/>
      <c r="U712"/>
      <c r="V712"/>
      <c r="W712"/>
      <c r="X712" s="75"/>
      <c r="Y712" s="75"/>
      <c r="Z712" s="31"/>
      <c r="AA712"/>
      <c r="AB712"/>
      <c r="AC712"/>
      <c r="AD712" s="52"/>
      <c r="AE712"/>
      <c r="AF712" s="52"/>
      <c r="AG712"/>
      <c r="AH712" s="10"/>
    </row>
    <row r="713" spans="1:34" s="21" customFormat="1" x14ac:dyDescent="0.25">
      <c r="A713"/>
      <c r="B713"/>
      <c r="C713"/>
      <c r="D713" s="13"/>
      <c r="E713"/>
      <c r="F713" s="52"/>
      <c r="G713"/>
      <c r="H713"/>
      <c r="I713"/>
      <c r="J713" s="26"/>
      <c r="K713"/>
      <c r="L713"/>
      <c r="M713"/>
      <c r="N713"/>
      <c r="O713"/>
      <c r="R713" s="43"/>
      <c r="S713" s="43"/>
      <c r="T713"/>
      <c r="U713"/>
      <c r="V713"/>
      <c r="W713"/>
      <c r="X713" s="75"/>
      <c r="Y713" s="75"/>
      <c r="Z713" s="31"/>
      <c r="AA713"/>
      <c r="AB713"/>
      <c r="AC713"/>
      <c r="AD713" s="52"/>
      <c r="AE713"/>
      <c r="AF713" s="52"/>
      <c r="AG713"/>
      <c r="AH713" s="10"/>
    </row>
    <row r="714" spans="1:34" s="21" customFormat="1" x14ac:dyDescent="0.25">
      <c r="A714"/>
      <c r="B714"/>
      <c r="C714"/>
      <c r="D714" s="13"/>
      <c r="E714"/>
      <c r="F714" s="52"/>
      <c r="G714"/>
      <c r="H714"/>
      <c r="I714"/>
      <c r="J714" s="26"/>
      <c r="K714"/>
      <c r="L714"/>
      <c r="M714"/>
      <c r="N714"/>
      <c r="O714"/>
      <c r="R714" s="43"/>
      <c r="S714" s="43"/>
      <c r="T714"/>
      <c r="U714"/>
      <c r="V714"/>
      <c r="W714"/>
      <c r="X714" s="75"/>
      <c r="Y714" s="75"/>
      <c r="Z714" s="31"/>
      <c r="AA714"/>
      <c r="AB714"/>
      <c r="AC714"/>
      <c r="AD714" s="52"/>
      <c r="AE714"/>
      <c r="AF714" s="52"/>
      <c r="AG714"/>
      <c r="AH714" s="10"/>
    </row>
    <row r="715" spans="1:34" s="21" customFormat="1" x14ac:dyDescent="0.25">
      <c r="A715"/>
      <c r="B715"/>
      <c r="C715"/>
      <c r="D715" s="13"/>
      <c r="E715"/>
      <c r="F715" s="52"/>
      <c r="G715"/>
      <c r="H715"/>
      <c r="I715"/>
      <c r="J715" s="26"/>
      <c r="K715"/>
      <c r="L715"/>
      <c r="M715"/>
      <c r="N715"/>
      <c r="O715"/>
      <c r="R715" s="43"/>
      <c r="S715" s="43"/>
      <c r="T715"/>
      <c r="U715"/>
      <c r="V715"/>
      <c r="W715"/>
      <c r="X715" s="75"/>
      <c r="Y715" s="75"/>
      <c r="Z715" s="31"/>
      <c r="AA715"/>
      <c r="AB715"/>
      <c r="AC715"/>
      <c r="AD715" s="52"/>
      <c r="AE715"/>
      <c r="AF715" s="52"/>
      <c r="AG715"/>
      <c r="AH715" s="10"/>
    </row>
    <row r="716" spans="1:34" s="21" customFormat="1" x14ac:dyDescent="0.25">
      <c r="A716"/>
      <c r="B716"/>
      <c r="C716"/>
      <c r="D716" s="13"/>
      <c r="E716"/>
      <c r="F716" s="52"/>
      <c r="G716"/>
      <c r="H716"/>
      <c r="I716"/>
      <c r="J716" s="26"/>
      <c r="K716"/>
      <c r="L716"/>
      <c r="M716"/>
      <c r="N716"/>
      <c r="O716"/>
      <c r="R716" s="43"/>
      <c r="S716" s="43"/>
      <c r="T716"/>
      <c r="U716"/>
      <c r="V716"/>
      <c r="W716"/>
      <c r="X716" s="75"/>
      <c r="Y716" s="75"/>
      <c r="Z716" s="31"/>
      <c r="AA716"/>
      <c r="AB716"/>
      <c r="AC716"/>
      <c r="AD716" s="52"/>
      <c r="AE716"/>
      <c r="AF716" s="52"/>
      <c r="AG716"/>
      <c r="AH716" s="10"/>
    </row>
    <row r="717" spans="1:34" s="21" customFormat="1" x14ac:dyDescent="0.25">
      <c r="A717"/>
      <c r="B717"/>
      <c r="C717"/>
      <c r="D717" s="13"/>
      <c r="E717"/>
      <c r="F717" s="52"/>
      <c r="G717"/>
      <c r="H717"/>
      <c r="I717"/>
      <c r="J717" s="26"/>
      <c r="K717"/>
      <c r="L717"/>
      <c r="M717"/>
      <c r="N717"/>
      <c r="O717"/>
      <c r="R717" s="43"/>
      <c r="S717" s="43"/>
      <c r="T717"/>
      <c r="U717"/>
      <c r="V717"/>
      <c r="W717"/>
      <c r="X717" s="75"/>
      <c r="Y717" s="75"/>
      <c r="Z717" s="31"/>
      <c r="AA717"/>
      <c r="AB717"/>
      <c r="AC717"/>
      <c r="AD717" s="52"/>
      <c r="AE717"/>
      <c r="AF717" s="52"/>
      <c r="AG717"/>
      <c r="AH717" s="10"/>
    </row>
    <row r="718" spans="1:34" s="21" customFormat="1" x14ac:dyDescent="0.25">
      <c r="A718"/>
      <c r="B718"/>
      <c r="C718"/>
      <c r="D718" s="13"/>
      <c r="E718"/>
      <c r="F718" s="52"/>
      <c r="G718"/>
      <c r="H718"/>
      <c r="I718"/>
      <c r="J718" s="26"/>
      <c r="K718"/>
      <c r="L718"/>
      <c r="M718"/>
      <c r="N718"/>
      <c r="O718"/>
      <c r="R718" s="43"/>
      <c r="S718" s="43"/>
      <c r="T718"/>
      <c r="U718"/>
      <c r="V718"/>
      <c r="W718"/>
      <c r="X718" s="75"/>
      <c r="Y718" s="75"/>
      <c r="Z718" s="31"/>
      <c r="AA718"/>
      <c r="AB718"/>
      <c r="AC718"/>
      <c r="AD718" s="52"/>
      <c r="AE718"/>
      <c r="AF718" s="52"/>
      <c r="AG718"/>
      <c r="AH718" s="10"/>
    </row>
    <row r="719" spans="1:34" s="21" customFormat="1" x14ac:dyDescent="0.25">
      <c r="A719"/>
      <c r="B719"/>
      <c r="C719"/>
      <c r="D719" s="13"/>
      <c r="E719"/>
      <c r="F719" s="52"/>
      <c r="G719"/>
      <c r="H719"/>
      <c r="I719"/>
      <c r="J719" s="26"/>
      <c r="K719"/>
      <c r="L719"/>
      <c r="M719"/>
      <c r="N719"/>
      <c r="O719"/>
      <c r="R719" s="43"/>
      <c r="S719" s="43"/>
      <c r="T719"/>
      <c r="U719"/>
      <c r="V719"/>
      <c r="W719"/>
      <c r="X719" s="75"/>
      <c r="Y719" s="75"/>
      <c r="Z719" s="31"/>
      <c r="AA719"/>
      <c r="AB719"/>
      <c r="AC719"/>
      <c r="AD719" s="52"/>
      <c r="AE719"/>
      <c r="AF719" s="52"/>
      <c r="AG719"/>
      <c r="AH719" s="10"/>
    </row>
    <row r="720" spans="1:34" s="21" customFormat="1" x14ac:dyDescent="0.25">
      <c r="A720"/>
      <c r="B720"/>
      <c r="C720"/>
      <c r="D720" s="13"/>
      <c r="E720"/>
      <c r="F720" s="52"/>
      <c r="G720"/>
      <c r="H720"/>
      <c r="I720"/>
      <c r="J720" s="26"/>
      <c r="K720"/>
      <c r="L720"/>
      <c r="M720"/>
      <c r="N720"/>
      <c r="O720"/>
      <c r="R720" s="43"/>
      <c r="S720" s="43"/>
      <c r="T720"/>
      <c r="U720"/>
      <c r="V720"/>
      <c r="W720"/>
      <c r="X720" s="75"/>
      <c r="Y720" s="75"/>
      <c r="Z720" s="31"/>
      <c r="AA720"/>
      <c r="AB720"/>
      <c r="AC720"/>
      <c r="AD720" s="52"/>
      <c r="AE720"/>
      <c r="AF720" s="52"/>
      <c r="AG720"/>
      <c r="AH720" s="10"/>
    </row>
    <row r="721" spans="1:34" s="21" customFormat="1" x14ac:dyDescent="0.25">
      <c r="A721"/>
      <c r="B721"/>
      <c r="C721"/>
      <c r="D721" s="13"/>
      <c r="E721"/>
      <c r="F721" s="52"/>
      <c r="G721"/>
      <c r="H721"/>
      <c r="I721"/>
      <c r="J721" s="26"/>
      <c r="K721"/>
      <c r="L721"/>
      <c r="M721"/>
      <c r="N721"/>
      <c r="O721"/>
      <c r="R721" s="43"/>
      <c r="S721" s="43"/>
      <c r="T721"/>
      <c r="U721"/>
      <c r="V721"/>
      <c r="W721"/>
      <c r="X721" s="75"/>
      <c r="Y721" s="75"/>
      <c r="Z721" s="31"/>
      <c r="AA721"/>
      <c r="AB721"/>
      <c r="AC721"/>
      <c r="AD721" s="52"/>
      <c r="AE721"/>
      <c r="AF721" s="52"/>
      <c r="AG721"/>
      <c r="AH721" s="10"/>
    </row>
    <row r="722" spans="1:34" s="21" customFormat="1" x14ac:dyDescent="0.25">
      <c r="A722"/>
      <c r="B722"/>
      <c r="C722"/>
      <c r="D722" s="13"/>
      <c r="E722"/>
      <c r="F722" s="52"/>
      <c r="G722"/>
      <c r="H722"/>
      <c r="I722"/>
      <c r="J722" s="26"/>
      <c r="K722"/>
      <c r="L722"/>
      <c r="M722"/>
      <c r="N722"/>
      <c r="O722"/>
      <c r="R722" s="43"/>
      <c r="S722" s="43"/>
      <c r="T722"/>
      <c r="U722"/>
      <c r="V722"/>
      <c r="W722"/>
      <c r="X722" s="75"/>
      <c r="Y722" s="75"/>
      <c r="Z722" s="31"/>
      <c r="AA722"/>
      <c r="AB722"/>
      <c r="AC722"/>
      <c r="AD722" s="52"/>
      <c r="AE722"/>
      <c r="AF722" s="52"/>
      <c r="AG722"/>
      <c r="AH722" s="10"/>
    </row>
    <row r="723" spans="1:34" s="21" customFormat="1" x14ac:dyDescent="0.25">
      <c r="A723"/>
      <c r="B723"/>
      <c r="C723"/>
      <c r="D723" s="13"/>
      <c r="E723"/>
      <c r="F723" s="52"/>
      <c r="G723"/>
      <c r="H723"/>
      <c r="I723"/>
      <c r="J723" s="26"/>
      <c r="K723"/>
      <c r="L723"/>
      <c r="M723"/>
      <c r="N723"/>
      <c r="O723"/>
      <c r="R723" s="43"/>
      <c r="S723" s="43"/>
      <c r="T723"/>
      <c r="U723"/>
      <c r="V723"/>
      <c r="W723"/>
      <c r="X723" s="75"/>
      <c r="Y723" s="75"/>
      <c r="Z723" s="31"/>
      <c r="AA723"/>
      <c r="AB723"/>
      <c r="AC723"/>
      <c r="AD723" s="52"/>
      <c r="AE723"/>
      <c r="AF723" s="52"/>
      <c r="AG723"/>
      <c r="AH723" s="10"/>
    </row>
    <row r="724" spans="1:34" s="21" customFormat="1" x14ac:dyDescent="0.25">
      <c r="A724"/>
      <c r="B724"/>
      <c r="C724"/>
      <c r="D724" s="13"/>
      <c r="E724"/>
      <c r="F724" s="52"/>
      <c r="G724"/>
      <c r="H724"/>
      <c r="I724"/>
      <c r="J724" s="26"/>
      <c r="K724"/>
      <c r="L724"/>
      <c r="M724"/>
      <c r="N724"/>
      <c r="O724"/>
      <c r="R724" s="43"/>
      <c r="S724" s="43"/>
      <c r="T724"/>
      <c r="U724"/>
      <c r="V724"/>
      <c r="W724"/>
      <c r="X724" s="75"/>
      <c r="Y724" s="75"/>
      <c r="Z724" s="31"/>
      <c r="AA724"/>
      <c r="AB724"/>
      <c r="AC724"/>
      <c r="AD724" s="52"/>
      <c r="AE724"/>
      <c r="AF724" s="52"/>
      <c r="AG724"/>
      <c r="AH724" s="10"/>
    </row>
    <row r="725" spans="1:34" s="21" customFormat="1" x14ac:dyDescent="0.25">
      <c r="A725"/>
      <c r="B725"/>
      <c r="C725"/>
      <c r="D725" s="13"/>
      <c r="E725"/>
      <c r="F725" s="52"/>
      <c r="G725"/>
      <c r="H725"/>
      <c r="I725"/>
      <c r="J725" s="26"/>
      <c r="K725"/>
      <c r="L725"/>
      <c r="M725"/>
      <c r="N725"/>
      <c r="O725"/>
      <c r="R725" s="43"/>
      <c r="S725" s="43"/>
      <c r="T725"/>
      <c r="U725"/>
      <c r="V725"/>
      <c r="W725"/>
      <c r="X725" s="75"/>
      <c r="Y725" s="75"/>
      <c r="Z725" s="31"/>
      <c r="AA725"/>
      <c r="AB725"/>
      <c r="AC725"/>
      <c r="AD725" s="52"/>
      <c r="AE725"/>
      <c r="AF725" s="52"/>
      <c r="AG725"/>
      <c r="AH725" s="10"/>
    </row>
    <row r="726" spans="1:34" s="21" customFormat="1" x14ac:dyDescent="0.25">
      <c r="A726"/>
      <c r="B726"/>
      <c r="C726"/>
      <c r="D726" s="13"/>
      <c r="E726"/>
      <c r="F726" s="52"/>
      <c r="G726"/>
      <c r="H726"/>
      <c r="I726"/>
      <c r="J726" s="26"/>
      <c r="K726"/>
      <c r="L726"/>
      <c r="M726"/>
      <c r="N726"/>
      <c r="O726"/>
      <c r="R726" s="43"/>
      <c r="S726" s="43"/>
      <c r="T726"/>
      <c r="U726"/>
      <c r="V726"/>
      <c r="W726"/>
      <c r="X726" s="75"/>
      <c r="Y726" s="75"/>
      <c r="Z726" s="31"/>
      <c r="AA726"/>
      <c r="AB726"/>
      <c r="AC726"/>
      <c r="AD726" s="52"/>
      <c r="AE726"/>
      <c r="AF726" s="52"/>
      <c r="AG726"/>
      <c r="AH726" s="10"/>
    </row>
    <row r="727" spans="1:34" s="21" customFormat="1" x14ac:dyDescent="0.25">
      <c r="A727"/>
      <c r="B727"/>
      <c r="C727"/>
      <c r="D727" s="13"/>
      <c r="E727"/>
      <c r="F727" s="52"/>
      <c r="G727"/>
      <c r="H727"/>
      <c r="I727"/>
      <c r="J727" s="26"/>
      <c r="K727"/>
      <c r="L727"/>
      <c r="M727"/>
      <c r="N727"/>
      <c r="O727"/>
      <c r="R727" s="43"/>
      <c r="S727" s="43"/>
      <c r="T727"/>
      <c r="U727"/>
      <c r="V727"/>
      <c r="W727"/>
      <c r="X727" s="75"/>
      <c r="Y727" s="75"/>
      <c r="Z727" s="31"/>
      <c r="AA727"/>
      <c r="AB727"/>
      <c r="AC727"/>
      <c r="AD727" s="52"/>
      <c r="AE727"/>
      <c r="AF727" s="52"/>
      <c r="AG727"/>
      <c r="AH727" s="10"/>
    </row>
    <row r="728" spans="1:34" s="21" customFormat="1" x14ac:dyDescent="0.25">
      <c r="A728"/>
      <c r="B728"/>
      <c r="C728"/>
      <c r="D728" s="13"/>
      <c r="E728"/>
      <c r="F728" s="52"/>
      <c r="G728"/>
      <c r="H728"/>
      <c r="I728"/>
      <c r="J728" s="26"/>
      <c r="K728"/>
      <c r="L728"/>
      <c r="M728"/>
      <c r="N728"/>
      <c r="O728"/>
      <c r="R728" s="43"/>
      <c r="S728" s="43"/>
      <c r="T728"/>
      <c r="U728"/>
      <c r="V728"/>
      <c r="W728"/>
      <c r="X728" s="75"/>
      <c r="Y728" s="75"/>
      <c r="Z728" s="31"/>
      <c r="AA728"/>
      <c r="AB728"/>
      <c r="AC728"/>
      <c r="AD728" s="52"/>
      <c r="AE728"/>
      <c r="AF728" s="52"/>
      <c r="AG728"/>
      <c r="AH728" s="10"/>
    </row>
    <row r="729" spans="1:34" s="21" customFormat="1" x14ac:dyDescent="0.25">
      <c r="A729"/>
      <c r="B729"/>
      <c r="C729"/>
      <c r="D729" s="13"/>
      <c r="E729"/>
      <c r="F729" s="52"/>
      <c r="G729"/>
      <c r="H729"/>
      <c r="I729"/>
      <c r="J729" s="26"/>
      <c r="K729"/>
      <c r="L729"/>
      <c r="M729"/>
      <c r="N729"/>
      <c r="O729"/>
      <c r="R729" s="43"/>
      <c r="S729" s="43"/>
      <c r="T729"/>
      <c r="U729"/>
      <c r="V729"/>
      <c r="W729"/>
      <c r="X729" s="75"/>
      <c r="Y729" s="75"/>
      <c r="Z729" s="31"/>
      <c r="AA729"/>
      <c r="AB729"/>
      <c r="AC729"/>
      <c r="AD729" s="52"/>
      <c r="AE729"/>
      <c r="AF729" s="52"/>
      <c r="AG729"/>
      <c r="AH729" s="10"/>
    </row>
    <row r="730" spans="1:34" s="21" customFormat="1" x14ac:dyDescent="0.25">
      <c r="A730"/>
      <c r="B730"/>
      <c r="C730"/>
      <c r="D730" s="13"/>
      <c r="E730"/>
      <c r="F730" s="52"/>
      <c r="G730"/>
      <c r="H730"/>
      <c r="I730"/>
      <c r="J730" s="26"/>
      <c r="K730"/>
      <c r="L730"/>
      <c r="M730"/>
      <c r="N730"/>
      <c r="O730"/>
      <c r="R730" s="43"/>
      <c r="S730" s="43"/>
      <c r="T730"/>
      <c r="U730"/>
      <c r="V730"/>
      <c r="W730"/>
      <c r="X730" s="75"/>
      <c r="Y730" s="75"/>
      <c r="Z730" s="31"/>
      <c r="AA730"/>
      <c r="AB730"/>
      <c r="AC730"/>
      <c r="AD730" s="52"/>
      <c r="AE730"/>
      <c r="AF730" s="52"/>
      <c r="AG730"/>
      <c r="AH730" s="10"/>
    </row>
    <row r="731" spans="1:34" s="21" customFormat="1" x14ac:dyDescent="0.25">
      <c r="A731"/>
      <c r="B731"/>
      <c r="C731"/>
      <c r="D731" s="13"/>
      <c r="E731"/>
      <c r="F731" s="52"/>
      <c r="G731"/>
      <c r="H731"/>
      <c r="I731"/>
      <c r="J731" s="26"/>
      <c r="K731"/>
      <c r="L731"/>
      <c r="M731"/>
      <c r="N731"/>
      <c r="O731"/>
      <c r="R731" s="43"/>
      <c r="S731" s="43"/>
      <c r="T731"/>
      <c r="U731"/>
      <c r="V731"/>
      <c r="W731"/>
      <c r="X731" s="75"/>
      <c r="Y731" s="75"/>
      <c r="Z731" s="31"/>
      <c r="AA731"/>
      <c r="AB731"/>
      <c r="AC731"/>
      <c r="AD731" s="52"/>
      <c r="AE731"/>
      <c r="AF731" s="52"/>
      <c r="AG731"/>
      <c r="AH731" s="10"/>
    </row>
    <row r="732" spans="1:34" s="21" customFormat="1" x14ac:dyDescent="0.25">
      <c r="A732"/>
      <c r="B732"/>
      <c r="C732"/>
      <c r="D732" s="13"/>
      <c r="E732"/>
      <c r="F732" s="52"/>
      <c r="G732"/>
      <c r="H732"/>
      <c r="I732"/>
      <c r="J732" s="26"/>
      <c r="K732"/>
      <c r="L732"/>
      <c r="M732"/>
      <c r="N732"/>
      <c r="O732"/>
      <c r="R732" s="43"/>
      <c r="S732" s="43"/>
      <c r="T732"/>
      <c r="U732"/>
      <c r="V732"/>
      <c r="W732"/>
      <c r="X732" s="75"/>
      <c r="Y732" s="75"/>
      <c r="Z732" s="31"/>
      <c r="AA732"/>
      <c r="AB732"/>
      <c r="AC732"/>
      <c r="AD732" s="52"/>
      <c r="AE732"/>
      <c r="AF732" s="52"/>
      <c r="AG732"/>
      <c r="AH732" s="10"/>
    </row>
    <row r="733" spans="1:34" s="21" customFormat="1" x14ac:dyDescent="0.25">
      <c r="A733"/>
      <c r="B733"/>
      <c r="C733"/>
      <c r="D733" s="13"/>
      <c r="E733"/>
      <c r="F733" s="52"/>
      <c r="G733"/>
      <c r="H733"/>
      <c r="I733"/>
      <c r="J733" s="26"/>
      <c r="K733"/>
      <c r="L733"/>
      <c r="M733"/>
      <c r="N733"/>
      <c r="O733"/>
      <c r="R733" s="43"/>
      <c r="S733" s="43"/>
      <c r="T733"/>
      <c r="U733"/>
      <c r="V733"/>
      <c r="W733"/>
      <c r="X733" s="75"/>
      <c r="Y733" s="75"/>
      <c r="Z733" s="31"/>
      <c r="AA733"/>
      <c r="AB733"/>
      <c r="AC733"/>
      <c r="AD733" s="52"/>
      <c r="AE733"/>
      <c r="AF733" s="52"/>
      <c r="AG733"/>
      <c r="AH733" s="10"/>
    </row>
    <row r="734" spans="1:34" s="21" customFormat="1" x14ac:dyDescent="0.25">
      <c r="A734"/>
      <c r="B734"/>
      <c r="C734"/>
      <c r="D734" s="13"/>
      <c r="E734"/>
      <c r="F734" s="52"/>
      <c r="G734"/>
      <c r="H734"/>
      <c r="I734"/>
      <c r="J734" s="26"/>
      <c r="K734"/>
      <c r="L734"/>
      <c r="M734"/>
      <c r="N734"/>
      <c r="O734"/>
      <c r="R734" s="43"/>
      <c r="S734" s="43"/>
      <c r="T734"/>
      <c r="U734"/>
      <c r="V734"/>
      <c r="W734"/>
      <c r="X734" s="75"/>
      <c r="Y734" s="75"/>
      <c r="Z734" s="31"/>
      <c r="AA734"/>
      <c r="AB734"/>
      <c r="AC734"/>
      <c r="AD734" s="52"/>
      <c r="AE734"/>
      <c r="AF734" s="52"/>
      <c r="AG734"/>
      <c r="AH734" s="10"/>
    </row>
    <row r="735" spans="1:34" s="21" customFormat="1" x14ac:dyDescent="0.25">
      <c r="A735"/>
      <c r="B735"/>
      <c r="C735"/>
      <c r="D735" s="13"/>
      <c r="E735"/>
      <c r="F735" s="52"/>
      <c r="G735"/>
      <c r="H735"/>
      <c r="I735"/>
      <c r="J735" s="26"/>
      <c r="K735"/>
      <c r="L735"/>
      <c r="M735"/>
      <c r="N735"/>
      <c r="O735"/>
      <c r="R735" s="43"/>
      <c r="S735" s="43"/>
      <c r="T735"/>
      <c r="U735"/>
      <c r="V735"/>
      <c r="W735"/>
      <c r="X735" s="75"/>
      <c r="Y735" s="75"/>
      <c r="Z735" s="31"/>
      <c r="AA735"/>
      <c r="AB735"/>
      <c r="AC735"/>
      <c r="AD735" s="52"/>
      <c r="AE735"/>
      <c r="AF735" s="52"/>
      <c r="AG735"/>
      <c r="AH735" s="10"/>
    </row>
    <row r="736" spans="1:34" s="21" customFormat="1" x14ac:dyDescent="0.25">
      <c r="A736"/>
      <c r="B736"/>
      <c r="C736"/>
      <c r="D736" s="13"/>
      <c r="E736"/>
      <c r="F736" s="52"/>
      <c r="G736"/>
      <c r="H736"/>
      <c r="I736"/>
      <c r="J736" s="26"/>
      <c r="K736"/>
      <c r="L736"/>
      <c r="M736"/>
      <c r="N736"/>
      <c r="O736"/>
      <c r="R736" s="43"/>
      <c r="S736" s="43"/>
      <c r="T736"/>
      <c r="U736"/>
      <c r="V736"/>
      <c r="W736"/>
      <c r="X736" s="75"/>
      <c r="Y736" s="75"/>
      <c r="Z736" s="31"/>
      <c r="AA736"/>
      <c r="AB736"/>
      <c r="AC736"/>
      <c r="AD736" s="52"/>
      <c r="AE736"/>
      <c r="AF736" s="52"/>
      <c r="AG736"/>
      <c r="AH736" s="10"/>
    </row>
    <row r="737" spans="1:34" s="21" customFormat="1" x14ac:dyDescent="0.25">
      <c r="A737"/>
      <c r="B737"/>
      <c r="C737"/>
      <c r="D737" s="13"/>
      <c r="E737"/>
      <c r="F737" s="52"/>
      <c r="G737"/>
      <c r="H737"/>
      <c r="I737"/>
      <c r="J737" s="26"/>
      <c r="K737"/>
      <c r="L737"/>
      <c r="M737"/>
      <c r="N737"/>
      <c r="O737"/>
      <c r="R737" s="43"/>
      <c r="S737" s="43"/>
      <c r="T737"/>
      <c r="U737"/>
      <c r="V737"/>
      <c r="W737"/>
      <c r="X737" s="75"/>
      <c r="Y737" s="75"/>
      <c r="Z737" s="31"/>
      <c r="AA737"/>
      <c r="AB737"/>
      <c r="AC737"/>
      <c r="AD737" s="52"/>
      <c r="AE737"/>
      <c r="AF737" s="52"/>
      <c r="AG737"/>
      <c r="AH737" s="10"/>
    </row>
    <row r="738" spans="1:34" s="21" customFormat="1" x14ac:dyDescent="0.25">
      <c r="A738"/>
      <c r="B738"/>
      <c r="C738"/>
      <c r="D738" s="13"/>
      <c r="E738"/>
      <c r="F738" s="52"/>
      <c r="G738"/>
      <c r="H738"/>
      <c r="I738"/>
      <c r="J738" s="26"/>
      <c r="K738"/>
      <c r="L738"/>
      <c r="M738"/>
      <c r="N738"/>
      <c r="O738"/>
      <c r="R738" s="43"/>
      <c r="S738" s="43"/>
      <c r="T738"/>
      <c r="U738"/>
      <c r="V738"/>
      <c r="W738"/>
      <c r="X738" s="75"/>
      <c r="Y738" s="75"/>
      <c r="Z738" s="31"/>
      <c r="AA738"/>
      <c r="AB738"/>
      <c r="AC738"/>
      <c r="AD738" s="52"/>
      <c r="AE738"/>
      <c r="AF738" s="52"/>
      <c r="AG738"/>
      <c r="AH738" s="10"/>
    </row>
    <row r="739" spans="1:34" s="21" customFormat="1" x14ac:dyDescent="0.25">
      <c r="A739"/>
      <c r="B739"/>
      <c r="C739"/>
      <c r="D739" s="13"/>
      <c r="E739"/>
      <c r="F739" s="52"/>
      <c r="G739"/>
      <c r="H739"/>
      <c r="I739"/>
      <c r="J739" s="26"/>
      <c r="K739"/>
      <c r="L739"/>
      <c r="M739"/>
      <c r="N739"/>
      <c r="O739"/>
      <c r="R739" s="43"/>
      <c r="S739" s="43"/>
      <c r="T739"/>
      <c r="U739"/>
      <c r="V739"/>
      <c r="W739"/>
      <c r="X739" s="75"/>
      <c r="Y739" s="75"/>
      <c r="Z739" s="31"/>
      <c r="AA739"/>
      <c r="AB739"/>
      <c r="AC739"/>
      <c r="AD739" s="52"/>
      <c r="AE739"/>
      <c r="AF739" s="52"/>
      <c r="AG739"/>
      <c r="AH739" s="10"/>
    </row>
    <row r="740" spans="1:34" s="21" customFormat="1" x14ac:dyDescent="0.25">
      <c r="A740"/>
      <c r="B740"/>
      <c r="C740"/>
      <c r="D740" s="13"/>
      <c r="E740"/>
      <c r="F740" s="52"/>
      <c r="G740"/>
      <c r="H740"/>
      <c r="I740"/>
      <c r="J740" s="26"/>
      <c r="K740"/>
      <c r="L740"/>
      <c r="M740"/>
      <c r="N740"/>
      <c r="O740"/>
      <c r="R740" s="43"/>
      <c r="S740" s="43"/>
      <c r="T740"/>
      <c r="U740"/>
      <c r="V740"/>
      <c r="W740"/>
      <c r="X740" s="75"/>
      <c r="Y740" s="75"/>
      <c r="Z740" s="31"/>
      <c r="AA740"/>
      <c r="AB740"/>
      <c r="AC740"/>
      <c r="AD740" s="52"/>
      <c r="AE740"/>
      <c r="AF740" s="52"/>
      <c r="AG740"/>
      <c r="AH740" s="10"/>
    </row>
    <row r="741" spans="1:34" s="21" customFormat="1" x14ac:dyDescent="0.25">
      <c r="A741"/>
      <c r="B741"/>
      <c r="C741"/>
      <c r="D741" s="13"/>
      <c r="E741"/>
      <c r="F741" s="52"/>
      <c r="G741"/>
      <c r="H741"/>
      <c r="I741"/>
      <c r="J741" s="26"/>
      <c r="K741"/>
      <c r="L741"/>
      <c r="M741"/>
      <c r="N741"/>
      <c r="O741"/>
      <c r="R741" s="43"/>
      <c r="S741" s="43"/>
      <c r="T741"/>
      <c r="U741"/>
      <c r="V741"/>
      <c r="W741"/>
      <c r="X741" s="75"/>
      <c r="Y741" s="75"/>
      <c r="Z741" s="31"/>
      <c r="AA741"/>
      <c r="AB741"/>
      <c r="AC741"/>
      <c r="AD741" s="52"/>
      <c r="AE741"/>
      <c r="AF741" s="52"/>
      <c r="AG741"/>
      <c r="AH741" s="10"/>
    </row>
    <row r="742" spans="1:34" s="21" customFormat="1" x14ac:dyDescent="0.25">
      <c r="A742"/>
      <c r="B742"/>
      <c r="C742"/>
      <c r="D742" s="13"/>
      <c r="E742"/>
      <c r="F742" s="52"/>
      <c r="G742"/>
      <c r="H742"/>
      <c r="I742"/>
      <c r="J742" s="26"/>
      <c r="K742"/>
      <c r="L742"/>
      <c r="M742"/>
      <c r="N742"/>
      <c r="O742"/>
      <c r="R742" s="43"/>
      <c r="S742" s="43"/>
      <c r="T742"/>
      <c r="U742"/>
      <c r="V742"/>
      <c r="W742"/>
      <c r="X742" s="75"/>
      <c r="Y742" s="75"/>
      <c r="Z742" s="31"/>
      <c r="AA742"/>
      <c r="AB742"/>
      <c r="AC742"/>
      <c r="AD742" s="52"/>
      <c r="AE742"/>
      <c r="AF742" s="52"/>
      <c r="AG742"/>
      <c r="AH742" s="10"/>
    </row>
    <row r="743" spans="1:34" s="21" customFormat="1" x14ac:dyDescent="0.25">
      <c r="A743"/>
      <c r="B743"/>
      <c r="C743"/>
      <c r="D743" s="13"/>
      <c r="E743"/>
      <c r="F743" s="52"/>
      <c r="G743"/>
      <c r="H743"/>
      <c r="I743"/>
      <c r="J743" s="26"/>
      <c r="K743"/>
      <c r="L743"/>
      <c r="M743"/>
      <c r="N743"/>
      <c r="O743"/>
      <c r="R743" s="43"/>
      <c r="S743" s="43"/>
      <c r="T743"/>
      <c r="U743"/>
      <c r="V743"/>
      <c r="W743"/>
      <c r="X743" s="75"/>
      <c r="Y743" s="75"/>
      <c r="Z743" s="31"/>
      <c r="AA743"/>
      <c r="AB743"/>
      <c r="AC743"/>
      <c r="AD743" s="52"/>
      <c r="AE743"/>
      <c r="AF743" s="52"/>
      <c r="AG743"/>
      <c r="AH743" s="10"/>
    </row>
    <row r="744" spans="1:34" s="21" customFormat="1" x14ac:dyDescent="0.25">
      <c r="A744"/>
      <c r="B744"/>
      <c r="C744"/>
      <c r="D744" s="13"/>
      <c r="E744"/>
      <c r="F744" s="52"/>
      <c r="G744"/>
      <c r="H744"/>
      <c r="I744"/>
      <c r="J744" s="26"/>
      <c r="K744"/>
      <c r="L744"/>
      <c r="M744"/>
      <c r="N744"/>
      <c r="O744"/>
      <c r="R744" s="43"/>
      <c r="S744" s="43"/>
      <c r="T744"/>
      <c r="U744"/>
      <c r="V744"/>
      <c r="W744"/>
      <c r="X744" s="75"/>
      <c r="Y744" s="75"/>
      <c r="Z744" s="31"/>
      <c r="AA744"/>
      <c r="AB744"/>
      <c r="AC744"/>
      <c r="AD744" s="52"/>
      <c r="AE744"/>
      <c r="AF744" s="52"/>
      <c r="AG744"/>
      <c r="AH744" s="10"/>
    </row>
    <row r="745" spans="1:34" s="21" customFormat="1" x14ac:dyDescent="0.25">
      <c r="A745"/>
      <c r="B745"/>
      <c r="C745"/>
      <c r="D745" s="13"/>
      <c r="E745"/>
      <c r="F745" s="52"/>
      <c r="G745"/>
      <c r="H745"/>
      <c r="I745"/>
      <c r="J745" s="26"/>
      <c r="K745"/>
      <c r="L745"/>
      <c r="M745"/>
      <c r="N745"/>
      <c r="O745"/>
      <c r="R745" s="43"/>
      <c r="S745" s="43"/>
      <c r="T745"/>
      <c r="U745"/>
      <c r="V745"/>
      <c r="W745"/>
      <c r="X745" s="75"/>
      <c r="Y745" s="75"/>
      <c r="Z745" s="31"/>
      <c r="AA745"/>
      <c r="AB745"/>
      <c r="AC745"/>
      <c r="AD745" s="52"/>
      <c r="AE745"/>
      <c r="AF745" s="52"/>
      <c r="AG745"/>
      <c r="AH745" s="10"/>
    </row>
    <row r="746" spans="1:34" s="21" customFormat="1" x14ac:dyDescent="0.25">
      <c r="A746"/>
      <c r="B746"/>
      <c r="C746"/>
      <c r="D746" s="13"/>
      <c r="E746"/>
      <c r="F746" s="52"/>
      <c r="G746"/>
      <c r="H746"/>
      <c r="I746"/>
      <c r="J746" s="26"/>
      <c r="K746"/>
      <c r="L746"/>
      <c r="M746"/>
      <c r="N746"/>
      <c r="O746"/>
      <c r="R746" s="43"/>
      <c r="S746" s="43"/>
      <c r="T746"/>
      <c r="U746"/>
      <c r="V746"/>
      <c r="W746"/>
      <c r="X746" s="75"/>
      <c r="Y746" s="75"/>
      <c r="Z746" s="31"/>
      <c r="AA746"/>
      <c r="AB746"/>
      <c r="AC746"/>
      <c r="AD746" s="52"/>
      <c r="AE746"/>
      <c r="AF746" s="52"/>
      <c r="AG746"/>
      <c r="AH746" s="10"/>
    </row>
    <row r="747" spans="1:34" s="21" customFormat="1" x14ac:dyDescent="0.25">
      <c r="A747"/>
      <c r="B747"/>
      <c r="C747"/>
      <c r="D747" s="13"/>
      <c r="E747"/>
      <c r="F747" s="52"/>
      <c r="G747"/>
      <c r="H747"/>
      <c r="I747"/>
      <c r="J747" s="26"/>
      <c r="K747"/>
      <c r="L747"/>
      <c r="M747"/>
      <c r="N747"/>
      <c r="O747"/>
      <c r="R747" s="43"/>
      <c r="S747" s="43"/>
      <c r="T747"/>
      <c r="U747"/>
      <c r="V747"/>
      <c r="W747"/>
      <c r="X747" s="75"/>
      <c r="Y747" s="75"/>
      <c r="Z747" s="31"/>
      <c r="AA747"/>
      <c r="AB747"/>
      <c r="AC747"/>
      <c r="AD747" s="52"/>
      <c r="AE747"/>
      <c r="AF747" s="52"/>
      <c r="AG747"/>
      <c r="AH747" s="10"/>
    </row>
    <row r="748" spans="1:34" s="21" customFormat="1" x14ac:dyDescent="0.25">
      <c r="A748"/>
      <c r="B748"/>
      <c r="C748"/>
      <c r="D748" s="13"/>
      <c r="E748"/>
      <c r="F748" s="52"/>
      <c r="G748"/>
      <c r="H748"/>
      <c r="I748"/>
      <c r="J748" s="26"/>
      <c r="K748"/>
      <c r="L748"/>
      <c r="M748"/>
      <c r="N748"/>
      <c r="O748"/>
      <c r="R748" s="43"/>
      <c r="S748" s="43"/>
      <c r="T748"/>
      <c r="U748"/>
      <c r="V748"/>
      <c r="W748"/>
      <c r="X748" s="75"/>
      <c r="Y748" s="75"/>
      <c r="Z748" s="31"/>
      <c r="AA748"/>
      <c r="AB748"/>
      <c r="AC748"/>
      <c r="AD748" s="52"/>
      <c r="AE748"/>
      <c r="AF748" s="52"/>
      <c r="AG748"/>
      <c r="AH748" s="10"/>
    </row>
    <row r="749" spans="1:34" s="21" customFormat="1" x14ac:dyDescent="0.25">
      <c r="A749"/>
      <c r="B749"/>
      <c r="C749"/>
      <c r="D749" s="13"/>
      <c r="E749"/>
      <c r="F749" s="52"/>
      <c r="G749"/>
      <c r="H749"/>
      <c r="I749"/>
      <c r="J749" s="26"/>
      <c r="K749"/>
      <c r="L749"/>
      <c r="M749"/>
      <c r="N749"/>
      <c r="O749"/>
      <c r="R749" s="43"/>
      <c r="S749" s="43"/>
      <c r="T749"/>
      <c r="U749"/>
      <c r="V749"/>
      <c r="W749"/>
      <c r="X749" s="75"/>
      <c r="Y749" s="75"/>
      <c r="Z749" s="31"/>
      <c r="AA749"/>
      <c r="AB749"/>
      <c r="AC749"/>
      <c r="AD749" s="52"/>
      <c r="AE749"/>
      <c r="AF749" s="52"/>
      <c r="AG749"/>
      <c r="AH749" s="10"/>
    </row>
    <row r="750" spans="1:34" s="21" customFormat="1" x14ac:dyDescent="0.25">
      <c r="A750"/>
      <c r="B750"/>
      <c r="C750"/>
      <c r="D750" s="13"/>
      <c r="E750"/>
      <c r="F750" s="52"/>
      <c r="G750"/>
      <c r="H750"/>
      <c r="I750"/>
      <c r="J750" s="26"/>
      <c r="K750"/>
      <c r="L750"/>
      <c r="M750"/>
      <c r="N750"/>
      <c r="O750"/>
      <c r="R750" s="43"/>
      <c r="S750" s="43"/>
      <c r="T750"/>
      <c r="U750"/>
      <c r="V750"/>
      <c r="W750"/>
      <c r="X750" s="75"/>
      <c r="Y750" s="75"/>
      <c r="Z750" s="31"/>
      <c r="AA750"/>
      <c r="AB750"/>
      <c r="AC750"/>
      <c r="AD750" s="52"/>
      <c r="AE750"/>
      <c r="AF750" s="52"/>
      <c r="AG750"/>
      <c r="AH750" s="10"/>
    </row>
    <row r="751" spans="1:34" s="21" customFormat="1" x14ac:dyDescent="0.25">
      <c r="A751"/>
      <c r="B751"/>
      <c r="C751"/>
      <c r="D751" s="13"/>
      <c r="E751"/>
      <c r="F751" s="52"/>
      <c r="G751"/>
      <c r="H751"/>
      <c r="I751"/>
      <c r="J751" s="26"/>
      <c r="K751"/>
      <c r="L751"/>
      <c r="M751"/>
      <c r="N751"/>
      <c r="O751"/>
      <c r="R751" s="43"/>
      <c r="S751" s="43"/>
      <c r="T751"/>
      <c r="U751"/>
      <c r="V751"/>
      <c r="W751"/>
      <c r="X751" s="75"/>
      <c r="Y751" s="75"/>
      <c r="Z751" s="31"/>
      <c r="AA751"/>
      <c r="AB751"/>
      <c r="AC751"/>
      <c r="AD751" s="52"/>
      <c r="AE751"/>
      <c r="AF751" s="52"/>
      <c r="AG751"/>
      <c r="AH751" s="10"/>
    </row>
    <row r="752" spans="1:34" s="21" customFormat="1" x14ac:dyDescent="0.25">
      <c r="A752"/>
      <c r="B752"/>
      <c r="C752"/>
      <c r="D752" s="13"/>
      <c r="E752"/>
      <c r="F752" s="52"/>
      <c r="G752"/>
      <c r="H752"/>
      <c r="I752"/>
      <c r="J752" s="26"/>
      <c r="K752"/>
      <c r="L752"/>
      <c r="M752"/>
      <c r="N752"/>
      <c r="O752"/>
      <c r="R752" s="43"/>
      <c r="S752" s="43"/>
      <c r="T752"/>
      <c r="U752"/>
      <c r="V752"/>
      <c r="W752"/>
      <c r="X752" s="75"/>
      <c r="Y752" s="75"/>
      <c r="Z752" s="31"/>
      <c r="AA752"/>
      <c r="AB752"/>
      <c r="AC752"/>
      <c r="AD752" s="52"/>
      <c r="AE752"/>
      <c r="AF752" s="52"/>
      <c r="AG752"/>
      <c r="AH752" s="10"/>
    </row>
    <row r="753" spans="1:34" s="21" customFormat="1" x14ac:dyDescent="0.25">
      <c r="A753"/>
      <c r="B753"/>
      <c r="C753"/>
      <c r="D753" s="13"/>
      <c r="E753"/>
      <c r="F753" s="52"/>
      <c r="G753"/>
      <c r="H753"/>
      <c r="I753"/>
      <c r="J753" s="26"/>
      <c r="K753"/>
      <c r="L753"/>
      <c r="M753"/>
      <c r="N753"/>
      <c r="O753"/>
      <c r="R753" s="43"/>
      <c r="S753" s="43"/>
      <c r="T753"/>
      <c r="U753"/>
      <c r="V753"/>
      <c r="W753"/>
      <c r="X753" s="75"/>
      <c r="Y753" s="75"/>
      <c r="Z753" s="31"/>
      <c r="AA753"/>
      <c r="AB753"/>
      <c r="AC753"/>
      <c r="AD753" s="52"/>
      <c r="AE753"/>
      <c r="AF753" s="52"/>
      <c r="AG753"/>
      <c r="AH753" s="10"/>
    </row>
    <row r="754" spans="1:34" s="21" customFormat="1" x14ac:dyDescent="0.25">
      <c r="A754"/>
      <c r="B754"/>
      <c r="C754"/>
      <c r="D754" s="13"/>
      <c r="E754"/>
      <c r="F754" s="52"/>
      <c r="G754"/>
      <c r="H754"/>
      <c r="I754"/>
      <c r="J754" s="26"/>
      <c r="K754"/>
      <c r="L754"/>
      <c r="M754"/>
      <c r="N754"/>
      <c r="O754"/>
      <c r="R754" s="43"/>
      <c r="S754" s="43"/>
      <c r="T754"/>
      <c r="U754"/>
      <c r="V754"/>
      <c r="W754"/>
      <c r="X754" s="75"/>
      <c r="Y754" s="75"/>
      <c r="Z754" s="31"/>
      <c r="AA754"/>
      <c r="AB754"/>
      <c r="AC754"/>
      <c r="AD754" s="52"/>
      <c r="AE754"/>
      <c r="AF754" s="52"/>
      <c r="AG754"/>
      <c r="AH754" s="10"/>
    </row>
    <row r="755" spans="1:34" s="21" customFormat="1" x14ac:dyDescent="0.25">
      <c r="A755"/>
      <c r="B755"/>
      <c r="C755"/>
      <c r="D755" s="13"/>
      <c r="E755"/>
      <c r="F755" s="52"/>
      <c r="G755"/>
      <c r="H755"/>
      <c r="I755"/>
      <c r="J755" s="26"/>
      <c r="K755"/>
      <c r="L755"/>
      <c r="M755"/>
      <c r="N755"/>
      <c r="O755"/>
      <c r="R755" s="43"/>
      <c r="S755" s="43"/>
      <c r="T755"/>
      <c r="U755"/>
      <c r="V755"/>
      <c r="W755"/>
      <c r="X755" s="75"/>
      <c r="Y755" s="75"/>
      <c r="Z755" s="31"/>
      <c r="AA755"/>
      <c r="AB755"/>
      <c r="AC755"/>
      <c r="AD755" s="52"/>
      <c r="AE755"/>
      <c r="AF755" s="52"/>
      <c r="AG755"/>
      <c r="AH755" s="10"/>
    </row>
    <row r="756" spans="1:34" s="21" customFormat="1" x14ac:dyDescent="0.25">
      <c r="A756"/>
      <c r="B756"/>
      <c r="C756"/>
      <c r="D756" s="13"/>
      <c r="E756"/>
      <c r="F756" s="52"/>
      <c r="G756"/>
      <c r="H756"/>
      <c r="I756"/>
      <c r="J756" s="26"/>
      <c r="K756"/>
      <c r="L756"/>
      <c r="M756"/>
      <c r="N756"/>
      <c r="O756"/>
      <c r="R756" s="43"/>
      <c r="S756" s="43"/>
      <c r="T756"/>
      <c r="U756"/>
      <c r="V756"/>
      <c r="W756"/>
      <c r="X756" s="75"/>
      <c r="Y756" s="75"/>
      <c r="Z756" s="31"/>
      <c r="AA756"/>
      <c r="AB756"/>
      <c r="AC756"/>
      <c r="AD756" s="52"/>
      <c r="AE756"/>
      <c r="AF756" s="52"/>
      <c r="AG756"/>
      <c r="AH756" s="10"/>
    </row>
    <row r="757" spans="1:34" s="21" customFormat="1" x14ac:dyDescent="0.25">
      <c r="A757"/>
      <c r="B757"/>
      <c r="C757"/>
      <c r="D757" s="13"/>
      <c r="E757"/>
      <c r="F757" s="52"/>
      <c r="G757"/>
      <c r="H757"/>
      <c r="I757"/>
      <c r="J757" s="26"/>
      <c r="K757"/>
      <c r="L757"/>
      <c r="M757"/>
      <c r="N757"/>
      <c r="O757"/>
      <c r="R757" s="43"/>
      <c r="S757" s="43"/>
      <c r="T757"/>
      <c r="U757"/>
      <c r="V757"/>
      <c r="W757"/>
      <c r="X757" s="75"/>
      <c r="Y757" s="75"/>
      <c r="Z757" s="31"/>
      <c r="AA757"/>
      <c r="AB757"/>
      <c r="AC757"/>
      <c r="AD757" s="52"/>
      <c r="AE757"/>
      <c r="AF757" s="52"/>
      <c r="AG757"/>
      <c r="AH757" s="10"/>
    </row>
    <row r="758" spans="1:34" s="21" customFormat="1" x14ac:dyDescent="0.25">
      <c r="A758"/>
      <c r="B758"/>
      <c r="C758"/>
      <c r="D758" s="13"/>
      <c r="E758"/>
      <c r="F758" s="52"/>
      <c r="G758"/>
      <c r="H758"/>
      <c r="I758"/>
      <c r="J758" s="26"/>
      <c r="K758"/>
      <c r="L758"/>
      <c r="M758"/>
      <c r="N758"/>
      <c r="O758"/>
      <c r="R758" s="43"/>
      <c r="S758" s="43"/>
      <c r="T758"/>
      <c r="U758"/>
      <c r="V758"/>
      <c r="W758"/>
      <c r="X758" s="75"/>
      <c r="Y758" s="75"/>
      <c r="Z758" s="31"/>
      <c r="AA758"/>
      <c r="AB758"/>
      <c r="AC758"/>
      <c r="AD758" s="52"/>
      <c r="AE758"/>
      <c r="AF758" s="52"/>
      <c r="AG758"/>
      <c r="AH758" s="10"/>
    </row>
    <row r="759" spans="1:34" s="21" customFormat="1" x14ac:dyDescent="0.25">
      <c r="A759"/>
      <c r="B759"/>
      <c r="C759"/>
      <c r="D759" s="13"/>
      <c r="E759"/>
      <c r="F759" s="52"/>
      <c r="G759"/>
      <c r="H759"/>
      <c r="I759"/>
      <c r="J759" s="26"/>
      <c r="K759"/>
      <c r="L759"/>
      <c r="M759"/>
      <c r="N759"/>
      <c r="O759"/>
      <c r="R759" s="43"/>
      <c r="S759" s="43"/>
      <c r="T759"/>
      <c r="U759"/>
      <c r="V759"/>
      <c r="W759"/>
      <c r="X759" s="75"/>
      <c r="Y759" s="75"/>
      <c r="Z759" s="31"/>
      <c r="AA759"/>
      <c r="AB759"/>
      <c r="AC759"/>
      <c r="AD759" s="52"/>
      <c r="AE759"/>
      <c r="AF759" s="52"/>
      <c r="AG759"/>
      <c r="AH759" s="10"/>
    </row>
    <row r="760" spans="1:34" s="21" customFormat="1" x14ac:dyDescent="0.25">
      <c r="A760"/>
      <c r="B760"/>
      <c r="C760"/>
      <c r="D760" s="13"/>
      <c r="E760"/>
      <c r="F760" s="52"/>
      <c r="G760"/>
      <c r="H760"/>
      <c r="I760"/>
      <c r="J760" s="26"/>
      <c r="K760"/>
      <c r="L760"/>
      <c r="M760"/>
      <c r="N760"/>
      <c r="O760"/>
      <c r="R760" s="43"/>
      <c r="S760" s="43"/>
      <c r="T760"/>
      <c r="U760"/>
      <c r="V760"/>
      <c r="W760"/>
      <c r="X760" s="75"/>
      <c r="Y760" s="75"/>
      <c r="Z760" s="31"/>
      <c r="AA760"/>
      <c r="AB760"/>
      <c r="AC760"/>
      <c r="AD760" s="52"/>
      <c r="AE760"/>
      <c r="AF760" s="52"/>
      <c r="AG760"/>
      <c r="AH760" s="10"/>
    </row>
    <row r="761" spans="1:34" s="21" customFormat="1" x14ac:dyDescent="0.25">
      <c r="A761"/>
      <c r="B761"/>
      <c r="C761"/>
      <c r="D761" s="13"/>
      <c r="E761"/>
      <c r="F761" s="52"/>
      <c r="G761"/>
      <c r="H761"/>
      <c r="I761"/>
      <c r="J761" s="26"/>
      <c r="K761"/>
      <c r="L761"/>
      <c r="M761"/>
      <c r="N761"/>
      <c r="O761"/>
      <c r="R761" s="43"/>
      <c r="S761" s="43"/>
      <c r="T761"/>
      <c r="U761"/>
      <c r="V761"/>
      <c r="W761"/>
      <c r="X761" s="75"/>
      <c r="Y761" s="75"/>
      <c r="Z761" s="31"/>
      <c r="AA761"/>
      <c r="AB761"/>
      <c r="AC761"/>
      <c r="AD761" s="52"/>
      <c r="AE761"/>
      <c r="AF761" s="52"/>
      <c r="AG761"/>
      <c r="AH761" s="10"/>
    </row>
    <row r="762" spans="1:34" s="21" customFormat="1" x14ac:dyDescent="0.25">
      <c r="A762"/>
      <c r="B762"/>
      <c r="C762"/>
      <c r="D762" s="13"/>
      <c r="E762"/>
      <c r="F762" s="52"/>
      <c r="G762"/>
      <c r="H762"/>
      <c r="I762"/>
      <c r="J762" s="26"/>
      <c r="K762"/>
      <c r="L762"/>
      <c r="M762"/>
      <c r="N762"/>
      <c r="O762"/>
      <c r="R762" s="43"/>
      <c r="S762" s="43"/>
      <c r="T762"/>
      <c r="U762"/>
      <c r="V762"/>
      <c r="W762"/>
      <c r="X762" s="75"/>
      <c r="Y762" s="75"/>
      <c r="Z762" s="31"/>
      <c r="AA762"/>
      <c r="AB762"/>
      <c r="AC762"/>
      <c r="AD762" s="52"/>
      <c r="AE762"/>
      <c r="AF762" s="52"/>
      <c r="AG762"/>
      <c r="AH762" s="10"/>
    </row>
    <row r="763" spans="1:34" s="21" customFormat="1" x14ac:dyDescent="0.25">
      <c r="A763"/>
      <c r="B763"/>
      <c r="C763"/>
      <c r="D763" s="13"/>
      <c r="E763"/>
      <c r="F763" s="52"/>
      <c r="G763"/>
      <c r="H763"/>
      <c r="I763"/>
      <c r="J763" s="26"/>
      <c r="K763"/>
      <c r="L763"/>
      <c r="M763"/>
      <c r="N763"/>
      <c r="O763"/>
      <c r="R763" s="43"/>
      <c r="S763" s="43"/>
      <c r="T763"/>
      <c r="U763"/>
      <c r="V763"/>
      <c r="W763"/>
      <c r="X763" s="75"/>
      <c r="Y763" s="75"/>
      <c r="Z763" s="31"/>
      <c r="AA763"/>
      <c r="AB763"/>
      <c r="AC763"/>
      <c r="AD763" s="52"/>
      <c r="AE763"/>
      <c r="AF763" s="52"/>
      <c r="AG763"/>
      <c r="AH763" s="10"/>
    </row>
    <row r="764" spans="1:34" s="21" customFormat="1" x14ac:dyDescent="0.25">
      <c r="A764"/>
      <c r="B764"/>
      <c r="C764"/>
      <c r="D764" s="13"/>
      <c r="E764"/>
      <c r="F764" s="52"/>
      <c r="G764"/>
      <c r="H764"/>
      <c r="I764"/>
      <c r="J764" s="26"/>
      <c r="K764"/>
      <c r="L764"/>
      <c r="M764"/>
      <c r="N764"/>
      <c r="O764"/>
      <c r="R764" s="43"/>
      <c r="S764" s="43"/>
      <c r="T764"/>
      <c r="U764"/>
      <c r="V764"/>
      <c r="W764"/>
      <c r="X764" s="75"/>
      <c r="Y764" s="75"/>
      <c r="Z764" s="31"/>
      <c r="AA764"/>
      <c r="AB764"/>
      <c r="AC764"/>
      <c r="AD764" s="52"/>
      <c r="AE764"/>
      <c r="AF764" s="52"/>
      <c r="AG764"/>
      <c r="AH764" s="10"/>
    </row>
    <row r="765" spans="1:34" s="21" customFormat="1" x14ac:dyDescent="0.25">
      <c r="A765"/>
      <c r="B765"/>
      <c r="C765"/>
      <c r="D765" s="13"/>
      <c r="E765"/>
      <c r="F765" s="52"/>
      <c r="G765"/>
      <c r="H765"/>
      <c r="I765"/>
      <c r="J765" s="26"/>
      <c r="K765"/>
      <c r="L765"/>
      <c r="M765"/>
      <c r="N765"/>
      <c r="O765"/>
      <c r="R765" s="43"/>
      <c r="S765" s="43"/>
      <c r="T765"/>
      <c r="U765"/>
      <c r="V765"/>
      <c r="W765"/>
      <c r="X765" s="75"/>
      <c r="Y765" s="75"/>
      <c r="Z765" s="31"/>
      <c r="AA765"/>
      <c r="AB765"/>
      <c r="AC765"/>
      <c r="AD765" s="52"/>
      <c r="AE765"/>
      <c r="AF765" s="52"/>
      <c r="AG765"/>
      <c r="AH765" s="10"/>
    </row>
    <row r="766" spans="1:34" s="21" customFormat="1" x14ac:dyDescent="0.25">
      <c r="A766"/>
      <c r="B766"/>
      <c r="C766"/>
      <c r="D766" s="13"/>
      <c r="E766"/>
      <c r="F766" s="52"/>
      <c r="G766"/>
      <c r="H766"/>
      <c r="I766"/>
      <c r="J766" s="26"/>
      <c r="K766"/>
      <c r="L766"/>
      <c r="M766"/>
      <c r="N766"/>
      <c r="O766"/>
      <c r="R766" s="43"/>
      <c r="S766" s="43"/>
      <c r="T766"/>
      <c r="U766"/>
      <c r="V766"/>
      <c r="W766"/>
      <c r="X766" s="75"/>
      <c r="Y766" s="75"/>
      <c r="Z766" s="31"/>
      <c r="AA766"/>
      <c r="AB766"/>
      <c r="AC766"/>
      <c r="AD766" s="52"/>
      <c r="AE766"/>
      <c r="AF766" s="52"/>
      <c r="AG766"/>
      <c r="AH766" s="10"/>
    </row>
    <row r="767" spans="1:34" s="21" customFormat="1" x14ac:dyDescent="0.25">
      <c r="A767"/>
      <c r="B767"/>
      <c r="C767"/>
      <c r="D767" s="13"/>
      <c r="E767"/>
      <c r="F767" s="52"/>
      <c r="G767"/>
      <c r="H767"/>
      <c r="I767"/>
      <c r="J767" s="26"/>
      <c r="K767"/>
      <c r="L767"/>
      <c r="M767"/>
      <c r="N767"/>
      <c r="O767"/>
      <c r="R767" s="43"/>
      <c r="S767" s="43"/>
      <c r="T767"/>
      <c r="U767"/>
      <c r="V767"/>
      <c r="W767"/>
      <c r="X767" s="75"/>
      <c r="Y767" s="75"/>
      <c r="Z767" s="31"/>
      <c r="AA767"/>
      <c r="AB767"/>
      <c r="AC767"/>
      <c r="AD767" s="52"/>
      <c r="AE767"/>
      <c r="AF767" s="52"/>
      <c r="AG767"/>
      <c r="AH767" s="10"/>
    </row>
    <row r="768" spans="1:34" s="21" customFormat="1" x14ac:dyDescent="0.25">
      <c r="A768"/>
      <c r="B768"/>
      <c r="C768"/>
      <c r="D768" s="13"/>
      <c r="E768"/>
      <c r="F768" s="52"/>
      <c r="G768"/>
      <c r="H768"/>
      <c r="I768"/>
      <c r="J768" s="26"/>
      <c r="K768"/>
      <c r="L768"/>
      <c r="M768"/>
      <c r="N768"/>
      <c r="O768"/>
      <c r="R768" s="43"/>
      <c r="S768" s="43"/>
      <c r="T768"/>
      <c r="U768"/>
      <c r="V768"/>
      <c r="W768"/>
      <c r="X768" s="75"/>
      <c r="Y768" s="75"/>
      <c r="Z768" s="31"/>
      <c r="AA768"/>
      <c r="AB768"/>
      <c r="AC768"/>
      <c r="AD768" s="52"/>
      <c r="AE768"/>
      <c r="AF768" s="52"/>
      <c r="AG768"/>
      <c r="AH768" s="10"/>
    </row>
    <row r="769" spans="1:34" s="21" customFormat="1" x14ac:dyDescent="0.25">
      <c r="A769"/>
      <c r="B769"/>
      <c r="C769"/>
      <c r="D769" s="13"/>
      <c r="E769"/>
      <c r="F769" s="52"/>
      <c r="G769"/>
      <c r="H769"/>
      <c r="I769"/>
      <c r="J769" s="26"/>
      <c r="K769"/>
      <c r="L769"/>
      <c r="M769"/>
      <c r="N769"/>
      <c r="O769"/>
      <c r="R769" s="43"/>
      <c r="S769" s="43"/>
      <c r="T769"/>
      <c r="U769"/>
      <c r="V769"/>
      <c r="W769"/>
      <c r="X769" s="75"/>
      <c r="Y769" s="75"/>
      <c r="Z769" s="31"/>
      <c r="AA769"/>
      <c r="AB769"/>
      <c r="AC769"/>
      <c r="AD769" s="52"/>
      <c r="AE769"/>
      <c r="AF769" s="52"/>
      <c r="AG769"/>
      <c r="AH769" s="10"/>
    </row>
    <row r="770" spans="1:34" s="21" customFormat="1" x14ac:dyDescent="0.25">
      <c r="A770"/>
      <c r="B770"/>
      <c r="C770"/>
      <c r="D770" s="13"/>
      <c r="E770"/>
      <c r="F770" s="52"/>
      <c r="G770"/>
      <c r="H770"/>
      <c r="I770"/>
      <c r="J770" s="26"/>
      <c r="K770"/>
      <c r="L770"/>
      <c r="M770"/>
      <c r="N770"/>
      <c r="O770"/>
      <c r="R770" s="43"/>
      <c r="S770" s="43"/>
      <c r="T770"/>
      <c r="U770"/>
      <c r="V770"/>
      <c r="W770"/>
      <c r="X770" s="75"/>
      <c r="Y770" s="75"/>
      <c r="Z770" s="31"/>
      <c r="AA770"/>
      <c r="AB770"/>
      <c r="AC770"/>
      <c r="AD770" s="52"/>
      <c r="AE770"/>
      <c r="AF770" s="52"/>
      <c r="AG770"/>
      <c r="AH770" s="10"/>
    </row>
    <row r="771" spans="1:34" s="21" customFormat="1" x14ac:dyDescent="0.25">
      <c r="A771"/>
      <c r="B771"/>
      <c r="C771"/>
      <c r="D771" s="13"/>
      <c r="E771"/>
      <c r="F771" s="52"/>
      <c r="G771"/>
      <c r="H771"/>
      <c r="I771"/>
      <c r="J771" s="26"/>
      <c r="K771"/>
      <c r="L771"/>
      <c r="M771"/>
      <c r="N771"/>
      <c r="O771"/>
      <c r="R771" s="43"/>
      <c r="S771" s="43"/>
      <c r="T771"/>
      <c r="U771"/>
      <c r="V771"/>
      <c r="W771"/>
      <c r="X771" s="75"/>
      <c r="Y771" s="75"/>
      <c r="Z771" s="31"/>
      <c r="AA771"/>
      <c r="AB771"/>
      <c r="AC771"/>
      <c r="AD771" s="52"/>
      <c r="AE771"/>
      <c r="AF771" s="52"/>
      <c r="AG771"/>
      <c r="AH771" s="10"/>
    </row>
    <row r="772" spans="1:34" s="21" customFormat="1" x14ac:dyDescent="0.25">
      <c r="A772"/>
      <c r="B772"/>
      <c r="C772"/>
      <c r="D772" s="13"/>
      <c r="E772"/>
      <c r="F772" s="52"/>
      <c r="G772"/>
      <c r="H772"/>
      <c r="I772"/>
      <c r="J772" s="26"/>
      <c r="K772"/>
      <c r="L772"/>
      <c r="M772"/>
      <c r="N772"/>
      <c r="O772"/>
      <c r="R772" s="43"/>
      <c r="S772" s="43"/>
      <c r="T772"/>
      <c r="U772"/>
      <c r="V772"/>
      <c r="W772"/>
      <c r="X772" s="75"/>
      <c r="Y772" s="75"/>
      <c r="Z772" s="31"/>
      <c r="AA772"/>
      <c r="AB772"/>
      <c r="AC772"/>
      <c r="AD772" s="52"/>
      <c r="AE772"/>
      <c r="AF772" s="52"/>
      <c r="AG772"/>
      <c r="AH772" s="10"/>
    </row>
    <row r="773" spans="1:34" s="21" customFormat="1" x14ac:dyDescent="0.25">
      <c r="A773"/>
      <c r="B773"/>
      <c r="C773"/>
      <c r="D773" s="13"/>
      <c r="E773"/>
      <c r="F773" s="52"/>
      <c r="G773"/>
      <c r="H773"/>
      <c r="I773"/>
      <c r="J773" s="26"/>
      <c r="K773"/>
      <c r="L773"/>
      <c r="M773"/>
      <c r="N773"/>
      <c r="O773"/>
      <c r="R773" s="43"/>
      <c r="S773" s="43"/>
      <c r="T773"/>
      <c r="U773"/>
      <c r="V773"/>
      <c r="W773"/>
      <c r="X773" s="75"/>
      <c r="Y773" s="75"/>
      <c r="Z773" s="31"/>
      <c r="AA773"/>
      <c r="AB773"/>
      <c r="AC773"/>
      <c r="AD773" s="52"/>
      <c r="AE773"/>
      <c r="AF773" s="52"/>
      <c r="AG773"/>
      <c r="AH773" s="10"/>
    </row>
    <row r="774" spans="1:34" s="21" customFormat="1" x14ac:dyDescent="0.25">
      <c r="A774"/>
      <c r="B774"/>
      <c r="C774"/>
      <c r="D774" s="13"/>
      <c r="E774"/>
      <c r="F774" s="52"/>
      <c r="G774"/>
      <c r="H774"/>
      <c r="I774"/>
      <c r="J774" s="26"/>
      <c r="K774"/>
      <c r="L774"/>
      <c r="M774"/>
      <c r="N774"/>
      <c r="O774"/>
      <c r="R774" s="43"/>
      <c r="S774" s="43"/>
      <c r="T774"/>
      <c r="U774"/>
      <c r="V774"/>
      <c r="W774"/>
      <c r="X774" s="75"/>
      <c r="Y774" s="75"/>
      <c r="Z774" s="31"/>
      <c r="AA774"/>
      <c r="AB774"/>
      <c r="AC774"/>
      <c r="AD774" s="52"/>
      <c r="AE774"/>
      <c r="AF774" s="52"/>
      <c r="AG774"/>
      <c r="AH774" s="10"/>
    </row>
    <row r="775" spans="1:34" s="21" customFormat="1" x14ac:dyDescent="0.25">
      <c r="A775"/>
      <c r="B775"/>
      <c r="C775"/>
      <c r="D775" s="13"/>
      <c r="E775"/>
      <c r="F775" s="52"/>
      <c r="G775"/>
      <c r="H775"/>
      <c r="I775"/>
      <c r="J775" s="26"/>
      <c r="K775"/>
      <c r="L775"/>
      <c r="M775"/>
      <c r="N775"/>
      <c r="O775"/>
      <c r="R775" s="43"/>
      <c r="S775" s="43"/>
      <c r="T775"/>
      <c r="U775"/>
      <c r="V775"/>
      <c r="W775"/>
      <c r="X775" s="75"/>
      <c r="Y775" s="75"/>
      <c r="Z775" s="31"/>
      <c r="AA775"/>
      <c r="AB775"/>
      <c r="AC775"/>
      <c r="AD775" s="52"/>
      <c r="AE775"/>
      <c r="AF775" s="52"/>
      <c r="AG775"/>
      <c r="AH775" s="10"/>
    </row>
    <row r="776" spans="1:34" s="21" customFormat="1" x14ac:dyDescent="0.25">
      <c r="A776"/>
      <c r="B776"/>
      <c r="C776"/>
      <c r="D776" s="13"/>
      <c r="E776"/>
      <c r="F776" s="52"/>
      <c r="G776"/>
      <c r="H776"/>
      <c r="I776"/>
      <c r="J776" s="26"/>
      <c r="K776"/>
      <c r="L776"/>
      <c r="M776"/>
      <c r="N776"/>
      <c r="O776"/>
      <c r="R776" s="43"/>
      <c r="S776" s="43"/>
      <c r="T776"/>
      <c r="U776"/>
      <c r="V776"/>
      <c r="W776"/>
      <c r="X776" s="75"/>
      <c r="Y776" s="75"/>
      <c r="Z776" s="31"/>
      <c r="AA776"/>
      <c r="AB776"/>
      <c r="AC776"/>
      <c r="AD776" s="52"/>
      <c r="AE776"/>
      <c r="AF776" s="52"/>
      <c r="AG776"/>
      <c r="AH776" s="10"/>
    </row>
    <row r="777" spans="1:34" s="21" customFormat="1" x14ac:dyDescent="0.25">
      <c r="A777"/>
      <c r="B777"/>
      <c r="C777"/>
      <c r="D777" s="13"/>
      <c r="E777"/>
      <c r="F777" s="52"/>
      <c r="G777"/>
      <c r="H777"/>
      <c r="I777"/>
      <c r="J777" s="26"/>
      <c r="K777"/>
      <c r="L777"/>
      <c r="M777"/>
      <c r="N777"/>
      <c r="O777"/>
      <c r="R777" s="43"/>
      <c r="S777" s="43"/>
      <c r="T777"/>
      <c r="U777"/>
      <c r="V777"/>
      <c r="W777"/>
      <c r="X777" s="75"/>
      <c r="Y777" s="75"/>
      <c r="Z777" s="31"/>
      <c r="AA777"/>
      <c r="AB777"/>
      <c r="AC777"/>
      <c r="AD777" s="52"/>
      <c r="AE777"/>
      <c r="AF777" s="52"/>
      <c r="AG777"/>
      <c r="AH777" s="10"/>
    </row>
    <row r="778" spans="1:34" s="21" customFormat="1" x14ac:dyDescent="0.25">
      <c r="A778"/>
      <c r="B778"/>
      <c r="C778"/>
      <c r="D778" s="13"/>
      <c r="E778"/>
      <c r="F778" s="52"/>
      <c r="G778"/>
      <c r="H778"/>
      <c r="I778"/>
      <c r="J778" s="26"/>
      <c r="K778"/>
      <c r="L778"/>
      <c r="M778"/>
      <c r="N778"/>
      <c r="O778"/>
      <c r="R778" s="43"/>
      <c r="S778" s="43"/>
      <c r="T778"/>
      <c r="U778"/>
      <c r="V778"/>
      <c r="W778"/>
      <c r="X778" s="75"/>
      <c r="Y778" s="75"/>
      <c r="Z778" s="31"/>
      <c r="AA778"/>
      <c r="AB778"/>
      <c r="AC778"/>
      <c r="AD778" s="52"/>
      <c r="AE778"/>
      <c r="AF778" s="52"/>
      <c r="AG778"/>
      <c r="AH778" s="10"/>
    </row>
    <row r="779" spans="1:34" s="21" customFormat="1" x14ac:dyDescent="0.25">
      <c r="A779"/>
      <c r="B779"/>
      <c r="C779"/>
      <c r="D779" s="13"/>
      <c r="E779"/>
      <c r="F779" s="52"/>
      <c r="G779"/>
      <c r="H779"/>
      <c r="I779"/>
      <c r="J779" s="26"/>
      <c r="K779"/>
      <c r="L779"/>
      <c r="M779"/>
      <c r="N779"/>
      <c r="O779"/>
      <c r="R779" s="43"/>
      <c r="S779" s="43"/>
      <c r="T779"/>
      <c r="U779"/>
      <c r="V779"/>
      <c r="W779"/>
      <c r="X779" s="75"/>
      <c r="Y779" s="75"/>
      <c r="Z779" s="31"/>
      <c r="AA779"/>
      <c r="AB779"/>
      <c r="AC779"/>
      <c r="AD779" s="52"/>
      <c r="AE779"/>
      <c r="AF779" s="52"/>
      <c r="AG779"/>
      <c r="AH779" s="10"/>
    </row>
    <row r="780" spans="1:34" s="21" customFormat="1" x14ac:dyDescent="0.25">
      <c r="A780"/>
      <c r="B780"/>
      <c r="C780"/>
      <c r="D780" s="13"/>
      <c r="E780"/>
      <c r="F780" s="52"/>
      <c r="G780"/>
      <c r="H780"/>
      <c r="I780"/>
      <c r="J780" s="26"/>
      <c r="K780"/>
      <c r="L780"/>
      <c r="M780"/>
      <c r="N780"/>
      <c r="O780"/>
      <c r="R780" s="43"/>
      <c r="S780" s="43"/>
      <c r="T780"/>
      <c r="U780"/>
      <c r="V780"/>
      <c r="W780"/>
      <c r="X780" s="75"/>
      <c r="Y780" s="75"/>
      <c r="Z780" s="31"/>
      <c r="AA780"/>
      <c r="AB780"/>
      <c r="AC780"/>
      <c r="AD780" s="52"/>
      <c r="AE780"/>
      <c r="AF780" s="52"/>
      <c r="AG780"/>
      <c r="AH780" s="10"/>
    </row>
    <row r="781" spans="1:34" s="21" customFormat="1" x14ac:dyDescent="0.25">
      <c r="A781"/>
      <c r="B781"/>
      <c r="C781"/>
      <c r="D781" s="13"/>
      <c r="E781"/>
      <c r="F781" s="52"/>
      <c r="G781"/>
      <c r="H781"/>
      <c r="I781"/>
      <c r="J781" s="26"/>
      <c r="K781"/>
      <c r="L781"/>
      <c r="M781"/>
      <c r="N781"/>
      <c r="O781"/>
      <c r="R781" s="43"/>
      <c r="S781" s="43"/>
      <c r="T781"/>
      <c r="U781"/>
      <c r="V781"/>
      <c r="W781"/>
      <c r="X781" s="75"/>
      <c r="Y781" s="75"/>
      <c r="Z781" s="31"/>
      <c r="AA781"/>
      <c r="AB781"/>
      <c r="AC781"/>
      <c r="AD781" s="52"/>
      <c r="AE781"/>
      <c r="AF781" s="52"/>
      <c r="AG781"/>
      <c r="AH781" s="10"/>
    </row>
    <row r="782" spans="1:34" s="21" customFormat="1" x14ac:dyDescent="0.25">
      <c r="A782"/>
      <c r="B782"/>
      <c r="C782"/>
      <c r="D782" s="13"/>
      <c r="E782"/>
      <c r="F782" s="52"/>
      <c r="G782"/>
      <c r="H782"/>
      <c r="I782"/>
      <c r="J782" s="26"/>
      <c r="K782"/>
      <c r="L782"/>
      <c r="M782"/>
      <c r="N782"/>
      <c r="O782"/>
      <c r="R782" s="43"/>
      <c r="S782" s="43"/>
      <c r="T782"/>
      <c r="U782"/>
      <c r="V782"/>
      <c r="W782"/>
      <c r="X782" s="75"/>
      <c r="Y782" s="75"/>
      <c r="Z782" s="31"/>
      <c r="AA782"/>
      <c r="AB782"/>
      <c r="AC782"/>
      <c r="AD782" s="52"/>
      <c r="AE782"/>
      <c r="AF782" s="52"/>
      <c r="AG782"/>
      <c r="AH782" s="10"/>
    </row>
    <row r="783" spans="1:34" s="21" customFormat="1" x14ac:dyDescent="0.25">
      <c r="A783"/>
      <c r="B783"/>
      <c r="C783"/>
      <c r="D783" s="13"/>
      <c r="E783"/>
      <c r="F783" s="52"/>
      <c r="G783"/>
      <c r="H783"/>
      <c r="I783"/>
      <c r="J783" s="26"/>
      <c r="K783"/>
      <c r="L783"/>
      <c r="M783"/>
      <c r="N783"/>
      <c r="O783"/>
      <c r="R783" s="43"/>
      <c r="S783" s="43"/>
      <c r="T783"/>
      <c r="U783"/>
      <c r="V783"/>
      <c r="W783"/>
      <c r="X783" s="75"/>
      <c r="Y783" s="75"/>
      <c r="Z783" s="31"/>
      <c r="AA783"/>
      <c r="AB783"/>
      <c r="AC783"/>
      <c r="AD783" s="52"/>
      <c r="AE783"/>
      <c r="AF783" s="52"/>
      <c r="AG783"/>
      <c r="AH783" s="10"/>
    </row>
    <row r="784" spans="1:34" s="21" customFormat="1" x14ac:dyDescent="0.25">
      <c r="A784"/>
      <c r="B784"/>
      <c r="C784"/>
      <c r="D784" s="13"/>
      <c r="E784"/>
      <c r="F784" s="52"/>
      <c r="G784"/>
      <c r="H784"/>
      <c r="I784"/>
      <c r="J784" s="26"/>
      <c r="K784"/>
      <c r="L784"/>
      <c r="M784"/>
      <c r="N784"/>
      <c r="O784"/>
      <c r="R784" s="43"/>
      <c r="S784" s="43"/>
      <c r="T784"/>
      <c r="U784"/>
      <c r="V784"/>
      <c r="W784"/>
      <c r="X784" s="75"/>
      <c r="Y784" s="75"/>
      <c r="Z784" s="31"/>
      <c r="AA784"/>
      <c r="AB784"/>
      <c r="AC784"/>
      <c r="AD784" s="52"/>
      <c r="AE784"/>
      <c r="AF784" s="52"/>
      <c r="AG784"/>
      <c r="AH784" s="10"/>
    </row>
    <row r="785" spans="1:34" s="21" customFormat="1" x14ac:dyDescent="0.25">
      <c r="A785"/>
      <c r="B785"/>
      <c r="C785"/>
      <c r="D785" s="13"/>
      <c r="E785"/>
      <c r="F785" s="52"/>
      <c r="G785"/>
      <c r="H785"/>
      <c r="I785"/>
      <c r="J785" s="26"/>
      <c r="K785"/>
      <c r="L785"/>
      <c r="M785"/>
      <c r="N785"/>
      <c r="O785"/>
      <c r="R785" s="43"/>
      <c r="S785" s="43"/>
      <c r="T785"/>
      <c r="U785"/>
      <c r="V785"/>
      <c r="W785"/>
      <c r="X785" s="75"/>
      <c r="Y785" s="75"/>
      <c r="Z785" s="31"/>
      <c r="AA785"/>
      <c r="AB785"/>
      <c r="AC785"/>
      <c r="AD785" s="52"/>
      <c r="AE785"/>
      <c r="AF785" s="52"/>
      <c r="AG785"/>
      <c r="AH785" s="10"/>
    </row>
    <row r="786" spans="1:34" s="21" customFormat="1" x14ac:dyDescent="0.25">
      <c r="A786"/>
      <c r="B786"/>
      <c r="C786"/>
      <c r="D786" s="13"/>
      <c r="E786"/>
      <c r="F786" s="52"/>
      <c r="G786"/>
      <c r="H786"/>
      <c r="I786"/>
      <c r="J786" s="26"/>
      <c r="K786"/>
      <c r="L786"/>
      <c r="M786"/>
      <c r="N786"/>
      <c r="O786"/>
      <c r="R786" s="43"/>
      <c r="S786" s="43"/>
      <c r="T786"/>
      <c r="U786"/>
      <c r="V786"/>
      <c r="W786"/>
      <c r="X786" s="75"/>
      <c r="Y786" s="75"/>
      <c r="Z786" s="31"/>
      <c r="AA786"/>
      <c r="AB786"/>
      <c r="AC786"/>
      <c r="AD786" s="52"/>
      <c r="AE786"/>
      <c r="AF786" s="52"/>
      <c r="AG786"/>
      <c r="AH786" s="10"/>
    </row>
    <row r="787" spans="1:34" s="21" customFormat="1" x14ac:dyDescent="0.25">
      <c r="A787"/>
      <c r="B787"/>
      <c r="C787"/>
      <c r="D787" s="13"/>
      <c r="E787"/>
      <c r="F787" s="52"/>
      <c r="G787"/>
      <c r="H787"/>
      <c r="I787"/>
      <c r="J787" s="26"/>
      <c r="K787"/>
      <c r="L787"/>
      <c r="M787"/>
      <c r="N787"/>
      <c r="O787"/>
      <c r="R787" s="43"/>
      <c r="S787" s="43"/>
      <c r="T787"/>
      <c r="U787"/>
      <c r="V787"/>
      <c r="W787"/>
      <c r="X787" s="75"/>
      <c r="Y787" s="75"/>
      <c r="Z787" s="31"/>
      <c r="AA787"/>
      <c r="AB787"/>
      <c r="AC787"/>
      <c r="AD787" s="52"/>
      <c r="AE787"/>
      <c r="AF787" s="52"/>
      <c r="AG787"/>
      <c r="AH787" s="10"/>
    </row>
    <row r="788" spans="1:34" s="21" customFormat="1" x14ac:dyDescent="0.25">
      <c r="A788"/>
      <c r="B788"/>
      <c r="C788"/>
      <c r="D788" s="13"/>
      <c r="E788"/>
      <c r="F788" s="52"/>
      <c r="G788"/>
      <c r="H788"/>
      <c r="I788"/>
      <c r="J788" s="26"/>
      <c r="K788"/>
      <c r="L788"/>
      <c r="M788"/>
      <c r="N788"/>
      <c r="O788"/>
      <c r="R788" s="43"/>
      <c r="S788" s="43"/>
      <c r="T788"/>
      <c r="U788"/>
      <c r="V788"/>
      <c r="W788"/>
      <c r="X788" s="75"/>
      <c r="Y788" s="75"/>
      <c r="Z788" s="31"/>
      <c r="AA788"/>
      <c r="AB788"/>
      <c r="AC788"/>
      <c r="AD788" s="52"/>
      <c r="AE788"/>
      <c r="AF788" s="52"/>
      <c r="AG788"/>
      <c r="AH788" s="10"/>
    </row>
    <row r="789" spans="1:34" s="21" customFormat="1" x14ac:dyDescent="0.25">
      <c r="A789"/>
      <c r="B789"/>
      <c r="C789"/>
      <c r="D789" s="13"/>
      <c r="E789"/>
      <c r="F789" s="52"/>
      <c r="G789"/>
      <c r="H789"/>
      <c r="I789"/>
      <c r="J789" s="26"/>
      <c r="K789"/>
      <c r="L789"/>
      <c r="M789"/>
      <c r="N789"/>
      <c r="O789"/>
      <c r="R789" s="43"/>
      <c r="S789" s="43"/>
      <c r="T789"/>
      <c r="U789"/>
      <c r="V789"/>
      <c r="W789"/>
      <c r="X789" s="75"/>
      <c r="Y789" s="75"/>
      <c r="Z789" s="31"/>
      <c r="AA789"/>
      <c r="AB789"/>
      <c r="AC789"/>
      <c r="AD789" s="52"/>
      <c r="AE789"/>
      <c r="AF789" s="52"/>
      <c r="AG789"/>
      <c r="AH789" s="10"/>
    </row>
    <row r="790" spans="1:34" s="21" customFormat="1" x14ac:dyDescent="0.25">
      <c r="A790"/>
      <c r="B790"/>
      <c r="C790"/>
      <c r="D790" s="13"/>
      <c r="E790"/>
      <c r="F790" s="52"/>
      <c r="G790"/>
      <c r="H790"/>
      <c r="I790"/>
      <c r="J790" s="26"/>
      <c r="K790"/>
      <c r="L790"/>
      <c r="M790"/>
      <c r="N790"/>
      <c r="O790"/>
      <c r="R790" s="43"/>
      <c r="S790" s="43"/>
      <c r="T790"/>
      <c r="U790"/>
      <c r="V790"/>
      <c r="W790"/>
      <c r="X790" s="75"/>
      <c r="Y790" s="75"/>
      <c r="Z790" s="31"/>
      <c r="AA790"/>
      <c r="AB790"/>
      <c r="AC790"/>
      <c r="AD790" s="52"/>
      <c r="AE790"/>
      <c r="AF790" s="52"/>
      <c r="AG790"/>
      <c r="AH790" s="10"/>
    </row>
    <row r="791" spans="1:34" s="21" customFormat="1" x14ac:dyDescent="0.25">
      <c r="A791"/>
      <c r="B791"/>
      <c r="C791"/>
      <c r="D791" s="13"/>
      <c r="E791"/>
      <c r="F791" s="52"/>
      <c r="G791"/>
      <c r="H791"/>
      <c r="I791"/>
      <c r="J791" s="26"/>
      <c r="K791"/>
      <c r="L791"/>
      <c r="M791"/>
      <c r="N791"/>
      <c r="O791"/>
      <c r="R791" s="43"/>
      <c r="S791" s="43"/>
      <c r="T791"/>
      <c r="U791"/>
      <c r="V791"/>
      <c r="W791"/>
      <c r="X791" s="75"/>
      <c r="Y791" s="75"/>
      <c r="Z791" s="31"/>
      <c r="AA791"/>
      <c r="AB791"/>
      <c r="AC791"/>
      <c r="AD791" s="52"/>
      <c r="AE791"/>
      <c r="AF791" s="52"/>
      <c r="AG791"/>
      <c r="AH791" s="10"/>
    </row>
    <row r="792" spans="1:34" s="21" customFormat="1" x14ac:dyDescent="0.25">
      <c r="A792"/>
      <c r="B792"/>
      <c r="C792"/>
      <c r="D792" s="13"/>
      <c r="E792"/>
      <c r="F792" s="52"/>
      <c r="G792"/>
      <c r="H792"/>
      <c r="I792"/>
      <c r="J792" s="26"/>
      <c r="K792"/>
      <c r="L792"/>
      <c r="M792"/>
      <c r="N792"/>
      <c r="O792"/>
      <c r="R792" s="43"/>
      <c r="S792" s="43"/>
      <c r="T792"/>
      <c r="U792"/>
      <c r="V792"/>
      <c r="W792"/>
      <c r="X792" s="75"/>
      <c r="Y792" s="75"/>
      <c r="Z792" s="31"/>
      <c r="AA792"/>
      <c r="AB792"/>
      <c r="AC792"/>
      <c r="AD792" s="52"/>
      <c r="AE792"/>
      <c r="AF792" s="52"/>
      <c r="AG792"/>
      <c r="AH792" s="10"/>
    </row>
    <row r="793" spans="1:34" s="21" customFormat="1" x14ac:dyDescent="0.25">
      <c r="A793"/>
      <c r="B793"/>
      <c r="C793"/>
      <c r="D793" s="13"/>
      <c r="E793"/>
      <c r="F793" s="52"/>
      <c r="G793"/>
      <c r="H793"/>
      <c r="I793"/>
      <c r="J793" s="26"/>
      <c r="K793"/>
      <c r="L793"/>
      <c r="M793"/>
      <c r="N793"/>
      <c r="O793"/>
      <c r="R793" s="43"/>
      <c r="S793" s="43"/>
      <c r="T793"/>
      <c r="U793"/>
      <c r="V793"/>
      <c r="W793"/>
      <c r="X793" s="75"/>
      <c r="Y793" s="75"/>
      <c r="Z793" s="31"/>
      <c r="AA793"/>
      <c r="AB793"/>
      <c r="AC793"/>
      <c r="AD793" s="52"/>
      <c r="AE793"/>
      <c r="AF793" s="52"/>
      <c r="AG793"/>
      <c r="AH793" s="10"/>
    </row>
    <row r="794" spans="1:34" s="21" customFormat="1" x14ac:dyDescent="0.25">
      <c r="A794"/>
      <c r="B794"/>
      <c r="C794"/>
      <c r="D794" s="13"/>
      <c r="E794"/>
      <c r="F794" s="52"/>
      <c r="G794"/>
      <c r="H794"/>
      <c r="I794"/>
      <c r="J794" s="26"/>
      <c r="K794"/>
      <c r="L794"/>
      <c r="M794"/>
      <c r="N794"/>
      <c r="O794"/>
      <c r="R794" s="43"/>
      <c r="S794" s="43"/>
      <c r="T794"/>
      <c r="U794"/>
      <c r="V794"/>
      <c r="W794"/>
      <c r="X794" s="75"/>
      <c r="Y794" s="75"/>
      <c r="Z794" s="31"/>
      <c r="AA794"/>
      <c r="AB794"/>
      <c r="AC794"/>
      <c r="AD794" s="52"/>
      <c r="AE794"/>
      <c r="AF794" s="52"/>
      <c r="AG794"/>
      <c r="AH794" s="10"/>
    </row>
    <row r="795" spans="1:34" s="21" customFormat="1" x14ac:dyDescent="0.25">
      <c r="A795"/>
      <c r="B795"/>
      <c r="C795"/>
      <c r="D795" s="13"/>
      <c r="E795"/>
      <c r="F795" s="52"/>
      <c r="G795"/>
      <c r="H795"/>
      <c r="I795"/>
      <c r="J795" s="26"/>
      <c r="K795"/>
      <c r="L795"/>
      <c r="M795"/>
      <c r="N795"/>
      <c r="O795"/>
      <c r="R795" s="43"/>
      <c r="S795" s="43"/>
      <c r="T795"/>
      <c r="U795"/>
      <c r="V795"/>
      <c r="W795"/>
      <c r="X795" s="75"/>
      <c r="Y795" s="75"/>
      <c r="Z795" s="31"/>
      <c r="AA795"/>
      <c r="AB795"/>
      <c r="AC795"/>
      <c r="AD795" s="52"/>
      <c r="AE795"/>
      <c r="AF795" s="52"/>
      <c r="AG795"/>
      <c r="AH795" s="10"/>
    </row>
    <row r="796" spans="1:34" s="21" customFormat="1" x14ac:dyDescent="0.25">
      <c r="A796"/>
      <c r="B796"/>
      <c r="C796"/>
      <c r="D796" s="13"/>
      <c r="E796"/>
      <c r="F796" s="52"/>
      <c r="G796"/>
      <c r="H796"/>
      <c r="I796"/>
      <c r="J796" s="26"/>
      <c r="K796"/>
      <c r="L796"/>
      <c r="M796"/>
      <c r="N796"/>
      <c r="O796"/>
      <c r="R796" s="43"/>
      <c r="S796" s="43"/>
      <c r="T796"/>
      <c r="U796"/>
      <c r="V796"/>
      <c r="W796"/>
      <c r="X796" s="75"/>
      <c r="Y796" s="75"/>
      <c r="Z796" s="31"/>
      <c r="AA796"/>
      <c r="AB796"/>
      <c r="AC796"/>
      <c r="AD796" s="52"/>
      <c r="AE796"/>
      <c r="AF796" s="52"/>
      <c r="AG796"/>
      <c r="AH796" s="10"/>
    </row>
    <row r="797" spans="1:34" s="21" customFormat="1" x14ac:dyDescent="0.25">
      <c r="A797"/>
      <c r="B797"/>
      <c r="C797"/>
      <c r="D797" s="13"/>
      <c r="E797"/>
      <c r="F797" s="52"/>
      <c r="G797"/>
      <c r="H797"/>
      <c r="I797"/>
      <c r="J797" s="26"/>
      <c r="K797"/>
      <c r="L797"/>
      <c r="M797"/>
      <c r="N797"/>
      <c r="O797"/>
      <c r="R797" s="43"/>
      <c r="S797" s="43"/>
      <c r="T797"/>
      <c r="U797"/>
      <c r="V797"/>
      <c r="W797"/>
      <c r="X797" s="75"/>
      <c r="Y797" s="75"/>
      <c r="Z797" s="31"/>
      <c r="AA797"/>
      <c r="AB797"/>
      <c r="AC797"/>
      <c r="AD797" s="52"/>
      <c r="AE797"/>
      <c r="AF797" s="52"/>
      <c r="AG797"/>
      <c r="AH797" s="10"/>
    </row>
    <row r="798" spans="1:34" s="21" customFormat="1" x14ac:dyDescent="0.25">
      <c r="A798"/>
      <c r="B798"/>
      <c r="C798"/>
      <c r="D798" s="13"/>
      <c r="E798"/>
      <c r="F798" s="52"/>
      <c r="G798"/>
      <c r="H798"/>
      <c r="I798"/>
      <c r="J798" s="26"/>
      <c r="K798"/>
      <c r="L798"/>
      <c r="M798"/>
      <c r="N798"/>
      <c r="O798"/>
      <c r="R798" s="43"/>
      <c r="S798" s="43"/>
      <c r="T798"/>
      <c r="U798"/>
      <c r="V798"/>
      <c r="W798"/>
      <c r="X798" s="75"/>
      <c r="Y798" s="75"/>
      <c r="Z798" s="31"/>
      <c r="AA798"/>
      <c r="AB798"/>
      <c r="AC798"/>
      <c r="AD798" s="52"/>
      <c r="AE798"/>
      <c r="AF798" s="52"/>
      <c r="AG798"/>
      <c r="AH798" s="10"/>
    </row>
    <row r="799" spans="1:34" s="21" customFormat="1" x14ac:dyDescent="0.25">
      <c r="A799"/>
      <c r="B799"/>
      <c r="C799"/>
      <c r="D799" s="13"/>
      <c r="E799"/>
      <c r="F799" s="52"/>
      <c r="G799"/>
      <c r="H799"/>
      <c r="I799"/>
      <c r="J799" s="26"/>
      <c r="K799"/>
      <c r="L799"/>
      <c r="M799"/>
      <c r="N799"/>
      <c r="O799"/>
      <c r="R799" s="43"/>
      <c r="S799" s="43"/>
      <c r="T799"/>
      <c r="U799"/>
      <c r="V799"/>
      <c r="W799"/>
      <c r="X799" s="75"/>
      <c r="Y799" s="75"/>
      <c r="Z799" s="31"/>
      <c r="AA799"/>
      <c r="AB799"/>
      <c r="AC799"/>
      <c r="AD799" s="52"/>
      <c r="AE799"/>
      <c r="AF799" s="52"/>
      <c r="AG799"/>
      <c r="AH799" s="10"/>
    </row>
    <row r="800" spans="1:34" s="21" customFormat="1" x14ac:dyDescent="0.25">
      <c r="A800"/>
      <c r="B800"/>
      <c r="C800"/>
      <c r="D800" s="13"/>
      <c r="E800"/>
      <c r="F800" s="52"/>
      <c r="G800"/>
      <c r="H800"/>
      <c r="I800"/>
      <c r="J800" s="26"/>
      <c r="K800"/>
      <c r="L800"/>
      <c r="M800"/>
      <c r="N800"/>
      <c r="O800"/>
      <c r="R800" s="43"/>
      <c r="S800" s="43"/>
      <c r="T800"/>
      <c r="U800"/>
      <c r="V800"/>
      <c r="W800"/>
      <c r="X800" s="75"/>
      <c r="Y800" s="75"/>
      <c r="Z800" s="31"/>
      <c r="AA800"/>
      <c r="AB800"/>
      <c r="AC800"/>
      <c r="AD800" s="52"/>
      <c r="AE800"/>
      <c r="AF800" s="52"/>
      <c r="AG800"/>
      <c r="AH800" s="10"/>
    </row>
    <row r="801" spans="1:34" s="21" customFormat="1" x14ac:dyDescent="0.25">
      <c r="A801"/>
      <c r="B801"/>
      <c r="C801"/>
      <c r="D801" s="13"/>
      <c r="E801"/>
      <c r="F801" s="52"/>
      <c r="G801"/>
      <c r="H801"/>
      <c r="I801"/>
      <c r="J801" s="26"/>
      <c r="K801"/>
      <c r="L801"/>
      <c r="M801"/>
      <c r="N801"/>
      <c r="O801"/>
      <c r="R801" s="43"/>
      <c r="S801" s="43"/>
      <c r="T801"/>
      <c r="U801"/>
      <c r="V801"/>
      <c r="W801"/>
      <c r="X801" s="75"/>
      <c r="Y801" s="75"/>
      <c r="Z801" s="31"/>
      <c r="AA801"/>
      <c r="AB801"/>
      <c r="AC801"/>
      <c r="AD801" s="52"/>
      <c r="AE801"/>
      <c r="AF801" s="52"/>
      <c r="AG801"/>
      <c r="AH801" s="10"/>
    </row>
    <row r="802" spans="1:34" s="21" customFormat="1" x14ac:dyDescent="0.25">
      <c r="A802"/>
      <c r="B802"/>
      <c r="C802"/>
      <c r="D802" s="13"/>
      <c r="E802"/>
      <c r="F802" s="52"/>
      <c r="G802"/>
      <c r="H802"/>
      <c r="I802"/>
      <c r="J802" s="26"/>
      <c r="K802"/>
      <c r="L802"/>
      <c r="M802"/>
      <c r="N802"/>
      <c r="O802"/>
      <c r="R802" s="43"/>
      <c r="S802" s="43"/>
      <c r="T802"/>
      <c r="U802"/>
      <c r="V802"/>
      <c r="W802"/>
      <c r="X802" s="75"/>
      <c r="Y802" s="75"/>
      <c r="Z802" s="31"/>
      <c r="AA802"/>
      <c r="AB802"/>
      <c r="AC802"/>
      <c r="AD802" s="52"/>
      <c r="AE802"/>
      <c r="AF802" s="52"/>
      <c r="AG802"/>
      <c r="AH802" s="10"/>
    </row>
    <row r="803" spans="1:34" s="21" customFormat="1" x14ac:dyDescent="0.25">
      <c r="A803"/>
      <c r="B803"/>
      <c r="C803"/>
      <c r="D803" s="13"/>
      <c r="E803"/>
      <c r="F803" s="52"/>
      <c r="G803"/>
      <c r="H803"/>
      <c r="I803"/>
      <c r="J803" s="26"/>
      <c r="K803"/>
      <c r="L803"/>
      <c r="M803"/>
      <c r="N803"/>
      <c r="O803"/>
      <c r="R803" s="43"/>
      <c r="S803" s="43"/>
      <c r="T803"/>
      <c r="U803"/>
      <c r="V803"/>
      <c r="W803"/>
      <c r="X803" s="75"/>
      <c r="Y803" s="75"/>
      <c r="Z803" s="31"/>
      <c r="AA803"/>
      <c r="AB803"/>
      <c r="AC803"/>
      <c r="AD803" s="52"/>
      <c r="AE803"/>
      <c r="AF803" s="52"/>
      <c r="AG803"/>
      <c r="AH803" s="10"/>
    </row>
    <row r="804" spans="1:34" s="21" customFormat="1" x14ac:dyDescent="0.25">
      <c r="A804"/>
      <c r="B804"/>
      <c r="C804"/>
      <c r="D804" s="13"/>
      <c r="E804"/>
      <c r="F804" s="52"/>
      <c r="G804"/>
      <c r="H804"/>
      <c r="I804"/>
      <c r="J804" s="26"/>
      <c r="K804"/>
      <c r="L804"/>
      <c r="M804"/>
      <c r="N804"/>
      <c r="O804"/>
      <c r="R804" s="43"/>
      <c r="S804" s="43"/>
      <c r="T804"/>
      <c r="U804"/>
      <c r="V804"/>
      <c r="W804"/>
      <c r="X804" s="75"/>
      <c r="Y804" s="75"/>
      <c r="Z804" s="31"/>
      <c r="AA804"/>
      <c r="AB804"/>
      <c r="AC804"/>
      <c r="AD804" s="52"/>
      <c r="AE804"/>
      <c r="AF804" s="52"/>
      <c r="AG804"/>
      <c r="AH804" s="10"/>
    </row>
    <row r="805" spans="1:34" s="21" customFormat="1" x14ac:dyDescent="0.25">
      <c r="A805"/>
      <c r="B805"/>
      <c r="C805"/>
      <c r="D805" s="13"/>
      <c r="E805"/>
      <c r="F805" s="52"/>
      <c r="G805"/>
      <c r="H805"/>
      <c r="I805"/>
      <c r="J805" s="26"/>
      <c r="K805"/>
      <c r="L805"/>
      <c r="M805"/>
      <c r="N805"/>
      <c r="O805"/>
      <c r="R805" s="43"/>
      <c r="S805" s="43"/>
      <c r="T805"/>
      <c r="U805"/>
      <c r="V805"/>
      <c r="W805"/>
      <c r="X805" s="75"/>
      <c r="Y805" s="75"/>
      <c r="Z805" s="31"/>
      <c r="AA805"/>
      <c r="AB805"/>
      <c r="AC805"/>
      <c r="AD805" s="52"/>
      <c r="AE805"/>
      <c r="AF805" s="52"/>
      <c r="AG805"/>
      <c r="AH805" s="10"/>
    </row>
    <row r="806" spans="1:34" s="21" customFormat="1" x14ac:dyDescent="0.25">
      <c r="A806"/>
      <c r="B806"/>
      <c r="C806"/>
      <c r="D806" s="13"/>
      <c r="E806"/>
      <c r="F806" s="52"/>
      <c r="G806"/>
      <c r="H806"/>
      <c r="I806"/>
      <c r="J806" s="26"/>
      <c r="K806"/>
      <c r="L806"/>
      <c r="M806"/>
      <c r="N806"/>
      <c r="O806"/>
      <c r="R806" s="43"/>
      <c r="S806" s="43"/>
      <c r="T806"/>
      <c r="U806"/>
      <c r="V806"/>
      <c r="W806"/>
      <c r="X806" s="75"/>
      <c r="Y806" s="75"/>
      <c r="Z806" s="31"/>
      <c r="AA806"/>
      <c r="AB806"/>
      <c r="AC806"/>
      <c r="AD806" s="52"/>
      <c r="AE806"/>
      <c r="AF806" s="52"/>
      <c r="AG806"/>
      <c r="AH806" s="10"/>
    </row>
    <row r="807" spans="1:34" s="21" customFormat="1" x14ac:dyDescent="0.25">
      <c r="A807"/>
      <c r="B807"/>
      <c r="C807"/>
      <c r="D807" s="13"/>
      <c r="E807"/>
      <c r="F807" s="52"/>
      <c r="G807"/>
      <c r="H807"/>
      <c r="I807"/>
      <c r="J807" s="26"/>
      <c r="K807"/>
      <c r="L807"/>
      <c r="M807"/>
      <c r="N807"/>
      <c r="O807"/>
      <c r="R807" s="43"/>
      <c r="S807" s="43"/>
      <c r="T807"/>
      <c r="U807"/>
      <c r="V807"/>
      <c r="W807"/>
      <c r="X807" s="75"/>
      <c r="Y807" s="75"/>
      <c r="Z807" s="31"/>
      <c r="AA807"/>
      <c r="AB807"/>
      <c r="AC807"/>
      <c r="AD807" s="52"/>
      <c r="AE807"/>
      <c r="AF807" s="52"/>
      <c r="AG807"/>
      <c r="AH807" s="10"/>
    </row>
    <row r="808" spans="1:34" s="21" customFormat="1" x14ac:dyDescent="0.25">
      <c r="A808"/>
      <c r="B808"/>
      <c r="C808"/>
      <c r="D808" s="13"/>
      <c r="E808"/>
      <c r="F808" s="52"/>
      <c r="G808"/>
      <c r="H808"/>
      <c r="I808"/>
      <c r="J808" s="26"/>
      <c r="K808"/>
      <c r="L808"/>
      <c r="M808"/>
      <c r="N808"/>
      <c r="O808"/>
      <c r="R808" s="43"/>
      <c r="S808" s="43"/>
      <c r="T808"/>
      <c r="U808"/>
      <c r="V808"/>
      <c r="W808"/>
      <c r="X808" s="75"/>
      <c r="Y808" s="75"/>
      <c r="Z808" s="31"/>
      <c r="AA808"/>
      <c r="AB808"/>
      <c r="AC808"/>
      <c r="AD808" s="52"/>
      <c r="AE808"/>
      <c r="AF808" s="52"/>
      <c r="AG808"/>
      <c r="AH808" s="10"/>
    </row>
    <row r="809" spans="1:34" s="21" customFormat="1" x14ac:dyDescent="0.25">
      <c r="A809"/>
      <c r="B809"/>
      <c r="C809"/>
      <c r="D809" s="13"/>
      <c r="E809"/>
      <c r="F809" s="52"/>
      <c r="G809"/>
      <c r="H809"/>
      <c r="I809"/>
      <c r="J809" s="26"/>
      <c r="K809"/>
      <c r="L809"/>
      <c r="M809"/>
      <c r="N809"/>
      <c r="O809"/>
      <c r="R809" s="43"/>
      <c r="S809" s="43"/>
      <c r="T809"/>
      <c r="U809"/>
      <c r="V809"/>
      <c r="W809"/>
      <c r="X809" s="75"/>
      <c r="Y809" s="75"/>
      <c r="Z809" s="31"/>
      <c r="AA809"/>
      <c r="AB809"/>
      <c r="AC809"/>
      <c r="AD809" s="52"/>
      <c r="AE809"/>
      <c r="AF809" s="52"/>
      <c r="AG809"/>
      <c r="AH809" s="10"/>
    </row>
    <row r="810" spans="1:34" s="21" customFormat="1" x14ac:dyDescent="0.25">
      <c r="A810"/>
      <c r="B810"/>
      <c r="C810"/>
      <c r="D810" s="13"/>
      <c r="E810"/>
      <c r="F810" s="52"/>
      <c r="G810"/>
      <c r="H810"/>
      <c r="I810"/>
      <c r="J810" s="26"/>
      <c r="K810"/>
      <c r="L810"/>
      <c r="M810"/>
      <c r="N810"/>
      <c r="O810"/>
      <c r="R810" s="43"/>
      <c r="S810" s="43"/>
      <c r="T810"/>
      <c r="U810"/>
      <c r="V810"/>
      <c r="W810"/>
      <c r="X810" s="75"/>
      <c r="Y810" s="75"/>
      <c r="Z810" s="31"/>
      <c r="AA810"/>
      <c r="AB810"/>
      <c r="AC810"/>
      <c r="AD810" s="52"/>
      <c r="AE810"/>
      <c r="AF810" s="52"/>
      <c r="AG810"/>
      <c r="AH810" s="10"/>
    </row>
    <row r="811" spans="1:34" s="21" customFormat="1" x14ac:dyDescent="0.25">
      <c r="A811"/>
      <c r="B811"/>
      <c r="C811"/>
      <c r="D811" s="13"/>
      <c r="E811"/>
      <c r="F811" s="52"/>
      <c r="G811"/>
      <c r="H811"/>
      <c r="I811"/>
      <c r="J811" s="26"/>
      <c r="K811"/>
      <c r="L811"/>
      <c r="M811"/>
      <c r="N811"/>
      <c r="O811"/>
      <c r="R811" s="43"/>
      <c r="S811" s="43"/>
      <c r="T811"/>
      <c r="U811"/>
      <c r="V811"/>
      <c r="W811"/>
      <c r="X811" s="75"/>
      <c r="Y811" s="75"/>
      <c r="Z811" s="31"/>
      <c r="AA811"/>
      <c r="AB811"/>
      <c r="AC811"/>
      <c r="AD811" s="52"/>
      <c r="AE811"/>
      <c r="AF811" s="52"/>
      <c r="AG811"/>
      <c r="AH811" s="10"/>
    </row>
    <row r="812" spans="1:34" s="21" customFormat="1" x14ac:dyDescent="0.25">
      <c r="A812"/>
      <c r="B812"/>
      <c r="C812"/>
      <c r="D812" s="13"/>
      <c r="E812"/>
      <c r="F812" s="52"/>
      <c r="G812"/>
      <c r="H812"/>
      <c r="I812"/>
      <c r="J812" s="26"/>
      <c r="K812"/>
      <c r="L812"/>
      <c r="M812"/>
      <c r="N812"/>
      <c r="O812"/>
      <c r="R812" s="43"/>
      <c r="S812" s="43"/>
      <c r="T812"/>
      <c r="U812"/>
      <c r="V812"/>
      <c r="W812"/>
      <c r="X812" s="75"/>
      <c r="Y812" s="75"/>
      <c r="Z812" s="31"/>
      <c r="AA812"/>
      <c r="AB812"/>
      <c r="AC812"/>
      <c r="AD812" s="52"/>
      <c r="AE812"/>
      <c r="AF812" s="52"/>
      <c r="AG812"/>
      <c r="AH812" s="10"/>
    </row>
    <row r="813" spans="1:34" s="21" customFormat="1" x14ac:dyDescent="0.25">
      <c r="A813"/>
      <c r="B813"/>
      <c r="C813"/>
      <c r="D813" s="13"/>
      <c r="E813"/>
      <c r="F813" s="52"/>
      <c r="G813"/>
      <c r="H813"/>
      <c r="I813"/>
      <c r="J813" s="26"/>
      <c r="K813"/>
      <c r="L813"/>
      <c r="M813"/>
      <c r="N813"/>
      <c r="O813"/>
      <c r="R813" s="43"/>
      <c r="S813" s="43"/>
      <c r="T813"/>
      <c r="U813"/>
      <c r="V813"/>
      <c r="W813"/>
      <c r="X813" s="75"/>
      <c r="Y813" s="75"/>
      <c r="Z813" s="31"/>
      <c r="AA813"/>
      <c r="AB813"/>
      <c r="AC813"/>
      <c r="AD813" s="52"/>
      <c r="AE813"/>
      <c r="AF813" s="52"/>
      <c r="AG813"/>
      <c r="AH813" s="10"/>
    </row>
    <row r="814" spans="1:34" s="21" customFormat="1" x14ac:dyDescent="0.25">
      <c r="A814"/>
      <c r="B814"/>
      <c r="C814"/>
      <c r="D814" s="13"/>
      <c r="E814"/>
      <c r="F814" s="52"/>
      <c r="G814"/>
      <c r="H814"/>
      <c r="I814"/>
      <c r="J814" s="26"/>
      <c r="K814"/>
      <c r="L814"/>
      <c r="M814"/>
      <c r="N814"/>
      <c r="O814"/>
      <c r="R814" s="43"/>
      <c r="S814" s="43"/>
      <c r="T814"/>
      <c r="U814"/>
      <c r="V814"/>
      <c r="W814"/>
      <c r="X814" s="75"/>
      <c r="Y814" s="75"/>
      <c r="Z814" s="31"/>
      <c r="AA814"/>
      <c r="AB814"/>
      <c r="AC814"/>
      <c r="AD814" s="52"/>
      <c r="AE814"/>
      <c r="AF814" s="52"/>
      <c r="AG814"/>
      <c r="AH814" s="10"/>
    </row>
    <row r="815" spans="1:34" s="21" customFormat="1" x14ac:dyDescent="0.25">
      <c r="A815"/>
      <c r="B815"/>
      <c r="C815"/>
      <c r="D815" s="13"/>
      <c r="E815"/>
      <c r="F815" s="52"/>
      <c r="G815"/>
      <c r="H815"/>
      <c r="I815"/>
      <c r="J815" s="26"/>
      <c r="K815"/>
      <c r="L815"/>
      <c r="M815"/>
      <c r="N815"/>
      <c r="O815"/>
      <c r="R815" s="43"/>
      <c r="S815" s="43"/>
      <c r="T815"/>
      <c r="U815"/>
      <c r="V815"/>
      <c r="W815"/>
      <c r="X815" s="75"/>
      <c r="Y815" s="75"/>
      <c r="Z815" s="31"/>
      <c r="AA815"/>
      <c r="AB815"/>
      <c r="AC815"/>
      <c r="AD815" s="52"/>
      <c r="AE815"/>
      <c r="AF815" s="52"/>
      <c r="AG815"/>
      <c r="AH815" s="10"/>
    </row>
    <row r="816" spans="1:34" s="21" customFormat="1" x14ac:dyDescent="0.25">
      <c r="A816"/>
      <c r="B816"/>
      <c r="C816"/>
      <c r="D816" s="13"/>
      <c r="E816"/>
      <c r="F816" s="52"/>
      <c r="G816"/>
      <c r="H816"/>
      <c r="I816"/>
      <c r="J816" s="26"/>
      <c r="K816"/>
      <c r="L816"/>
      <c r="M816"/>
      <c r="N816"/>
      <c r="O816"/>
      <c r="R816" s="43"/>
      <c r="S816" s="43"/>
      <c r="T816"/>
      <c r="U816"/>
      <c r="V816"/>
      <c r="W816"/>
      <c r="X816" s="75"/>
      <c r="Y816" s="75"/>
      <c r="Z816" s="31"/>
      <c r="AA816"/>
      <c r="AB816"/>
      <c r="AC816"/>
      <c r="AD816" s="52"/>
      <c r="AE816"/>
      <c r="AF816" s="52"/>
      <c r="AG816"/>
      <c r="AH816" s="10"/>
    </row>
    <row r="817" spans="1:34" s="21" customFormat="1" x14ac:dyDescent="0.25">
      <c r="A817"/>
      <c r="B817"/>
      <c r="C817"/>
      <c r="D817" s="13"/>
      <c r="E817"/>
      <c r="F817" s="52"/>
      <c r="G817"/>
      <c r="H817"/>
      <c r="I817"/>
      <c r="J817" s="26"/>
      <c r="K817"/>
      <c r="L817"/>
      <c r="M817"/>
      <c r="N817"/>
      <c r="O817"/>
      <c r="R817" s="43"/>
      <c r="S817" s="43"/>
      <c r="T817"/>
      <c r="U817"/>
      <c r="V817"/>
      <c r="W817"/>
      <c r="X817" s="75"/>
      <c r="Y817" s="75"/>
      <c r="Z817" s="31"/>
      <c r="AA817"/>
      <c r="AB817"/>
      <c r="AC817"/>
      <c r="AD817" s="52"/>
      <c r="AE817"/>
      <c r="AF817" s="52"/>
      <c r="AG817"/>
      <c r="AH817" s="10"/>
    </row>
    <row r="818" spans="1:34" s="21" customFormat="1" x14ac:dyDescent="0.25">
      <c r="A818"/>
      <c r="B818"/>
      <c r="C818"/>
      <c r="D818" s="13"/>
      <c r="E818"/>
      <c r="F818" s="52"/>
      <c r="G818"/>
      <c r="H818"/>
      <c r="I818"/>
      <c r="J818" s="26"/>
      <c r="K818"/>
      <c r="L818"/>
      <c r="M818"/>
      <c r="N818"/>
      <c r="O818"/>
      <c r="R818" s="43"/>
      <c r="S818" s="43"/>
      <c r="T818"/>
      <c r="U818"/>
      <c r="V818"/>
      <c r="W818"/>
      <c r="X818" s="75"/>
      <c r="Y818" s="75"/>
      <c r="Z818" s="31"/>
      <c r="AA818"/>
      <c r="AB818"/>
      <c r="AC818"/>
      <c r="AD818" s="52"/>
      <c r="AE818"/>
      <c r="AF818" s="52"/>
      <c r="AG818"/>
      <c r="AH818" s="10"/>
    </row>
    <row r="819" spans="1:34" s="21" customFormat="1" x14ac:dyDescent="0.25">
      <c r="A819"/>
      <c r="B819"/>
      <c r="C819"/>
      <c r="D819" s="13"/>
      <c r="E819"/>
      <c r="F819" s="52"/>
      <c r="G819"/>
      <c r="H819"/>
      <c r="I819"/>
      <c r="J819" s="26"/>
      <c r="K819"/>
      <c r="L819"/>
      <c r="M819"/>
      <c r="N819"/>
      <c r="O819"/>
      <c r="R819" s="43"/>
      <c r="S819" s="43"/>
      <c r="T819"/>
      <c r="U819"/>
      <c r="V819"/>
      <c r="W819"/>
      <c r="X819" s="75"/>
      <c r="Y819" s="75"/>
      <c r="Z819" s="31"/>
      <c r="AA819"/>
      <c r="AB819"/>
      <c r="AC819"/>
      <c r="AD819" s="52"/>
      <c r="AE819"/>
      <c r="AF819" s="52"/>
      <c r="AG819"/>
      <c r="AH819" s="10"/>
    </row>
    <row r="820" spans="1:34" s="21" customFormat="1" x14ac:dyDescent="0.25">
      <c r="A820"/>
      <c r="B820"/>
      <c r="C820"/>
      <c r="D820" s="13"/>
      <c r="E820"/>
      <c r="F820" s="52"/>
      <c r="G820"/>
      <c r="H820"/>
      <c r="I820"/>
      <c r="J820" s="26"/>
      <c r="K820"/>
      <c r="L820"/>
      <c r="M820"/>
      <c r="N820"/>
      <c r="O820"/>
      <c r="R820" s="43"/>
      <c r="S820" s="43"/>
      <c r="T820"/>
      <c r="U820"/>
      <c r="V820"/>
      <c r="W820"/>
      <c r="X820" s="75"/>
      <c r="Y820" s="75"/>
      <c r="Z820" s="31"/>
      <c r="AA820"/>
      <c r="AB820"/>
      <c r="AC820"/>
      <c r="AD820" s="52"/>
      <c r="AE820"/>
      <c r="AF820" s="52"/>
      <c r="AG820"/>
      <c r="AH820" s="10"/>
    </row>
    <row r="821" spans="1:34" s="21" customFormat="1" x14ac:dyDescent="0.25">
      <c r="A821"/>
      <c r="B821"/>
      <c r="C821"/>
      <c r="D821" s="13"/>
      <c r="E821"/>
      <c r="F821" s="52"/>
      <c r="G821"/>
      <c r="H821"/>
      <c r="I821"/>
      <c r="J821" s="26"/>
      <c r="K821"/>
      <c r="L821"/>
      <c r="M821"/>
      <c r="N821"/>
      <c r="O821"/>
      <c r="R821" s="43"/>
      <c r="S821" s="43"/>
      <c r="T821"/>
      <c r="U821"/>
      <c r="V821"/>
      <c r="W821"/>
      <c r="X821" s="75"/>
      <c r="Y821" s="75"/>
      <c r="Z821" s="31"/>
      <c r="AA821"/>
      <c r="AB821"/>
      <c r="AC821"/>
      <c r="AD821" s="52"/>
      <c r="AE821"/>
      <c r="AF821" s="52"/>
      <c r="AG821"/>
      <c r="AH821" s="10"/>
    </row>
    <row r="822" spans="1:34" s="21" customFormat="1" x14ac:dyDescent="0.25">
      <c r="A822"/>
      <c r="B822"/>
      <c r="C822"/>
      <c r="D822" s="13"/>
      <c r="E822"/>
      <c r="F822" s="52"/>
      <c r="G822"/>
      <c r="H822"/>
      <c r="I822"/>
      <c r="J822" s="26"/>
      <c r="K822"/>
      <c r="L822"/>
      <c r="M822"/>
      <c r="N822"/>
      <c r="O822"/>
      <c r="R822" s="43"/>
      <c r="S822" s="43"/>
      <c r="T822"/>
      <c r="U822"/>
      <c r="V822"/>
      <c r="W822"/>
      <c r="X822" s="75"/>
      <c r="Y822" s="75"/>
      <c r="Z822" s="31"/>
      <c r="AA822"/>
      <c r="AB822"/>
      <c r="AC822"/>
      <c r="AD822" s="52"/>
      <c r="AE822"/>
      <c r="AF822" s="52"/>
      <c r="AG822"/>
      <c r="AH822" s="10"/>
    </row>
    <row r="823" spans="1:34" s="21" customFormat="1" x14ac:dyDescent="0.25">
      <c r="A823"/>
      <c r="B823"/>
      <c r="C823"/>
      <c r="D823" s="13"/>
      <c r="E823"/>
      <c r="F823" s="52"/>
      <c r="G823"/>
      <c r="H823"/>
      <c r="I823"/>
      <c r="J823" s="26"/>
      <c r="K823"/>
      <c r="L823"/>
      <c r="M823"/>
      <c r="N823"/>
      <c r="O823"/>
      <c r="R823" s="43"/>
      <c r="S823" s="43"/>
      <c r="T823"/>
      <c r="U823"/>
      <c r="V823"/>
      <c r="W823"/>
      <c r="X823" s="75"/>
      <c r="Y823" s="75"/>
      <c r="Z823" s="31"/>
      <c r="AA823"/>
      <c r="AB823"/>
      <c r="AC823"/>
      <c r="AD823" s="52"/>
      <c r="AE823"/>
      <c r="AF823" s="52"/>
      <c r="AG823"/>
      <c r="AH823" s="10"/>
    </row>
    <row r="824" spans="1:34" s="21" customFormat="1" x14ac:dyDescent="0.25">
      <c r="A824"/>
      <c r="B824"/>
      <c r="C824"/>
      <c r="D824" s="13"/>
      <c r="E824"/>
      <c r="F824" s="52"/>
      <c r="G824"/>
      <c r="H824"/>
      <c r="I824"/>
      <c r="J824" s="26"/>
      <c r="K824"/>
      <c r="L824"/>
      <c r="M824"/>
      <c r="N824"/>
      <c r="O824"/>
      <c r="R824" s="43"/>
      <c r="S824" s="43"/>
      <c r="T824"/>
      <c r="U824"/>
      <c r="V824"/>
      <c r="W824"/>
      <c r="X824" s="75"/>
      <c r="Y824" s="75"/>
      <c r="Z824" s="31"/>
      <c r="AA824"/>
      <c r="AB824"/>
      <c r="AC824"/>
      <c r="AD824" s="52"/>
      <c r="AE824"/>
      <c r="AF824" s="52"/>
      <c r="AG824"/>
      <c r="AH824" s="10"/>
    </row>
    <row r="825" spans="1:34" s="21" customFormat="1" x14ac:dyDescent="0.25">
      <c r="A825"/>
      <c r="B825"/>
      <c r="C825"/>
      <c r="D825" s="13"/>
      <c r="E825"/>
      <c r="F825" s="52"/>
      <c r="G825"/>
      <c r="H825"/>
      <c r="I825"/>
      <c r="J825" s="26"/>
      <c r="K825"/>
      <c r="L825"/>
      <c r="M825"/>
      <c r="N825"/>
      <c r="O825"/>
      <c r="R825" s="43"/>
      <c r="S825" s="43"/>
      <c r="T825"/>
      <c r="U825"/>
      <c r="V825"/>
      <c r="W825"/>
      <c r="X825" s="75"/>
      <c r="Y825" s="75"/>
      <c r="Z825" s="31"/>
      <c r="AA825"/>
      <c r="AB825"/>
      <c r="AC825"/>
      <c r="AD825" s="52"/>
      <c r="AE825"/>
      <c r="AF825" s="52"/>
      <c r="AG825"/>
      <c r="AH825" s="10"/>
    </row>
    <row r="826" spans="1:34" s="21" customFormat="1" x14ac:dyDescent="0.25">
      <c r="A826"/>
      <c r="B826"/>
      <c r="C826"/>
      <c r="D826" s="13"/>
      <c r="E826"/>
      <c r="F826" s="52"/>
      <c r="G826"/>
      <c r="H826"/>
      <c r="I826"/>
      <c r="J826" s="26"/>
      <c r="K826"/>
      <c r="L826"/>
      <c r="M826"/>
      <c r="N826"/>
      <c r="O826"/>
      <c r="R826" s="43"/>
      <c r="S826" s="43"/>
      <c r="T826"/>
      <c r="U826"/>
      <c r="V826"/>
      <c r="W826"/>
      <c r="X826" s="75"/>
      <c r="Y826" s="75"/>
      <c r="Z826" s="31"/>
      <c r="AA826"/>
      <c r="AB826"/>
      <c r="AC826"/>
      <c r="AD826" s="52"/>
      <c r="AE826"/>
      <c r="AF826" s="52"/>
      <c r="AG826"/>
      <c r="AH826" s="10"/>
    </row>
    <row r="827" spans="1:34" s="21" customFormat="1" x14ac:dyDescent="0.25">
      <c r="A827"/>
      <c r="B827"/>
      <c r="C827"/>
      <c r="D827" s="13"/>
      <c r="E827"/>
      <c r="F827" s="52"/>
      <c r="G827"/>
      <c r="H827"/>
      <c r="I827"/>
      <c r="J827" s="26"/>
      <c r="K827"/>
      <c r="L827"/>
      <c r="M827"/>
      <c r="N827"/>
      <c r="O827"/>
      <c r="R827" s="43"/>
      <c r="S827" s="43"/>
      <c r="T827"/>
      <c r="U827"/>
      <c r="V827"/>
      <c r="W827"/>
      <c r="X827" s="75"/>
      <c r="Y827" s="75"/>
      <c r="Z827" s="31"/>
      <c r="AA827"/>
      <c r="AB827"/>
      <c r="AC827"/>
      <c r="AD827" s="52"/>
      <c r="AE827"/>
      <c r="AF827" s="52"/>
      <c r="AG827"/>
      <c r="AH827" s="10"/>
    </row>
    <row r="828" spans="1:34" s="21" customFormat="1" x14ac:dyDescent="0.25">
      <c r="A828"/>
      <c r="B828"/>
      <c r="C828"/>
      <c r="D828" s="13"/>
      <c r="E828"/>
      <c r="F828" s="52"/>
      <c r="G828"/>
      <c r="H828"/>
      <c r="I828"/>
      <c r="J828" s="26"/>
      <c r="K828"/>
      <c r="L828"/>
      <c r="M828"/>
      <c r="N828"/>
      <c r="O828"/>
      <c r="R828" s="43"/>
      <c r="S828" s="43"/>
      <c r="T828"/>
      <c r="U828"/>
      <c r="V828"/>
      <c r="W828"/>
      <c r="X828" s="75"/>
      <c r="Y828" s="75"/>
      <c r="Z828" s="31"/>
      <c r="AA828"/>
      <c r="AB828"/>
      <c r="AC828"/>
      <c r="AD828" s="52"/>
      <c r="AE828"/>
      <c r="AF828" s="52"/>
      <c r="AG828"/>
      <c r="AH828" s="10"/>
    </row>
    <row r="829" spans="1:34" s="21" customFormat="1" x14ac:dyDescent="0.25">
      <c r="A829"/>
      <c r="B829"/>
      <c r="C829"/>
      <c r="D829" s="13"/>
      <c r="E829"/>
      <c r="F829" s="52"/>
      <c r="G829"/>
      <c r="H829"/>
      <c r="I829"/>
      <c r="J829" s="26"/>
      <c r="K829"/>
      <c r="L829"/>
      <c r="M829"/>
      <c r="N829"/>
      <c r="O829"/>
      <c r="R829" s="43"/>
      <c r="S829" s="43"/>
      <c r="T829"/>
      <c r="U829"/>
      <c r="V829"/>
      <c r="W829"/>
      <c r="X829" s="75"/>
      <c r="Y829" s="75"/>
      <c r="Z829" s="31"/>
      <c r="AA829"/>
      <c r="AB829"/>
      <c r="AC829"/>
      <c r="AD829" s="52"/>
      <c r="AE829"/>
      <c r="AF829" s="52"/>
      <c r="AG829"/>
      <c r="AH829" s="10"/>
    </row>
    <row r="830" spans="1:34" s="21" customFormat="1" x14ac:dyDescent="0.25">
      <c r="A830"/>
      <c r="B830"/>
      <c r="C830"/>
      <c r="D830" s="13"/>
      <c r="E830"/>
      <c r="F830" s="52"/>
      <c r="G830"/>
      <c r="H830"/>
      <c r="I830"/>
      <c r="J830" s="26"/>
      <c r="K830"/>
      <c r="L830"/>
      <c r="M830"/>
      <c r="N830"/>
      <c r="O830"/>
      <c r="R830" s="43"/>
      <c r="S830" s="43"/>
      <c r="T830"/>
      <c r="U830"/>
      <c r="V830"/>
      <c r="W830"/>
      <c r="X830" s="75"/>
      <c r="Y830" s="75"/>
      <c r="Z830" s="31"/>
      <c r="AA830"/>
      <c r="AB830"/>
      <c r="AC830"/>
      <c r="AD830" s="52"/>
      <c r="AE830"/>
      <c r="AF830" s="52"/>
      <c r="AG830"/>
      <c r="AH830" s="10"/>
    </row>
    <row r="831" spans="1:34" s="21" customFormat="1" x14ac:dyDescent="0.25">
      <c r="A831"/>
      <c r="B831"/>
      <c r="C831"/>
      <c r="D831" s="13"/>
      <c r="E831"/>
      <c r="F831" s="52"/>
      <c r="G831"/>
      <c r="H831"/>
      <c r="I831"/>
      <c r="J831" s="26"/>
      <c r="K831"/>
      <c r="L831"/>
      <c r="M831"/>
      <c r="N831"/>
      <c r="O831"/>
      <c r="R831" s="43"/>
      <c r="S831" s="43"/>
      <c r="T831"/>
      <c r="U831"/>
      <c r="V831"/>
      <c r="W831"/>
      <c r="X831" s="75"/>
      <c r="Y831" s="75"/>
      <c r="Z831" s="31"/>
      <c r="AA831"/>
      <c r="AB831"/>
      <c r="AC831"/>
      <c r="AD831" s="52"/>
      <c r="AE831"/>
      <c r="AF831" s="52"/>
      <c r="AG831"/>
      <c r="AH831" s="10"/>
    </row>
    <row r="832" spans="1:34" s="21" customFormat="1" x14ac:dyDescent="0.25">
      <c r="A832"/>
      <c r="B832"/>
      <c r="C832"/>
      <c r="D832" s="13"/>
      <c r="E832"/>
      <c r="F832" s="52"/>
      <c r="G832"/>
      <c r="H832"/>
      <c r="I832"/>
      <c r="J832" s="26"/>
      <c r="K832"/>
      <c r="L832"/>
      <c r="M832"/>
      <c r="N832"/>
      <c r="O832"/>
      <c r="R832" s="43"/>
      <c r="S832" s="43"/>
      <c r="T832"/>
      <c r="U832"/>
      <c r="V832"/>
      <c r="W832"/>
      <c r="X832" s="75"/>
      <c r="Y832" s="75"/>
      <c r="Z832" s="31"/>
      <c r="AA832"/>
      <c r="AB832"/>
      <c r="AC832"/>
      <c r="AD832" s="52"/>
      <c r="AE832"/>
      <c r="AF832" s="52"/>
      <c r="AG832"/>
      <c r="AH832" s="10"/>
    </row>
    <row r="833" spans="1:34" s="21" customFormat="1" x14ac:dyDescent="0.25">
      <c r="A833"/>
      <c r="B833"/>
      <c r="C833"/>
      <c r="D833" s="13"/>
      <c r="E833"/>
      <c r="F833" s="52"/>
      <c r="G833"/>
      <c r="H833"/>
      <c r="I833"/>
      <c r="J833" s="26"/>
      <c r="K833"/>
      <c r="L833"/>
      <c r="M833"/>
      <c r="N833"/>
      <c r="O833"/>
      <c r="R833" s="43"/>
      <c r="S833" s="43"/>
      <c r="T833"/>
      <c r="U833"/>
      <c r="V833"/>
      <c r="W833"/>
      <c r="X833" s="75"/>
      <c r="Y833" s="75"/>
      <c r="Z833" s="31"/>
      <c r="AA833"/>
      <c r="AB833"/>
      <c r="AC833"/>
      <c r="AD833" s="52"/>
      <c r="AE833"/>
      <c r="AF833" s="52"/>
      <c r="AG833"/>
      <c r="AH833" s="10"/>
    </row>
    <row r="834" spans="1:34" s="21" customFormat="1" x14ac:dyDescent="0.25">
      <c r="A834"/>
      <c r="B834"/>
      <c r="C834"/>
      <c r="D834" s="13"/>
      <c r="E834"/>
      <c r="F834" s="52"/>
      <c r="G834"/>
      <c r="H834"/>
      <c r="I834"/>
      <c r="J834" s="26"/>
      <c r="K834"/>
      <c r="L834"/>
      <c r="M834"/>
      <c r="N834"/>
      <c r="O834"/>
      <c r="R834" s="43"/>
      <c r="S834" s="43"/>
      <c r="T834"/>
      <c r="U834"/>
      <c r="V834"/>
      <c r="W834"/>
      <c r="X834" s="75"/>
      <c r="Y834" s="75"/>
      <c r="Z834" s="31"/>
      <c r="AA834"/>
      <c r="AB834"/>
      <c r="AC834"/>
      <c r="AD834" s="52"/>
      <c r="AE834"/>
      <c r="AF834" s="52"/>
      <c r="AG834"/>
      <c r="AH834" s="10"/>
    </row>
    <row r="835" spans="1:34" s="21" customFormat="1" x14ac:dyDescent="0.25">
      <c r="A835"/>
      <c r="B835"/>
      <c r="C835"/>
      <c r="D835" s="13"/>
      <c r="E835"/>
      <c r="F835" s="52"/>
      <c r="G835"/>
      <c r="H835"/>
      <c r="I835"/>
      <c r="J835" s="26"/>
      <c r="K835"/>
      <c r="L835"/>
      <c r="M835"/>
      <c r="N835"/>
      <c r="O835"/>
      <c r="R835" s="43"/>
      <c r="S835" s="43"/>
      <c r="T835"/>
      <c r="U835"/>
      <c r="V835"/>
      <c r="W835"/>
      <c r="X835" s="75"/>
      <c r="Y835" s="75"/>
      <c r="Z835" s="31"/>
      <c r="AA835"/>
      <c r="AB835"/>
      <c r="AC835"/>
      <c r="AD835" s="52"/>
      <c r="AE835"/>
      <c r="AF835" s="52"/>
      <c r="AG835"/>
      <c r="AH835" s="10"/>
    </row>
    <row r="836" spans="1:34" s="21" customFormat="1" x14ac:dyDescent="0.25">
      <c r="A836"/>
      <c r="B836"/>
      <c r="C836"/>
      <c r="D836" s="13"/>
      <c r="E836"/>
      <c r="F836" s="52"/>
      <c r="G836"/>
      <c r="H836"/>
      <c r="I836"/>
      <c r="J836" s="26"/>
      <c r="K836"/>
      <c r="L836"/>
      <c r="M836"/>
      <c r="N836"/>
      <c r="O836"/>
      <c r="R836" s="43"/>
      <c r="S836" s="43"/>
      <c r="T836"/>
      <c r="U836"/>
      <c r="V836"/>
      <c r="W836"/>
      <c r="X836" s="75"/>
      <c r="Y836" s="75"/>
      <c r="Z836" s="31"/>
      <c r="AA836"/>
      <c r="AB836"/>
      <c r="AC836"/>
      <c r="AD836" s="52"/>
      <c r="AE836"/>
      <c r="AF836" s="52"/>
      <c r="AG836"/>
      <c r="AH836" s="10"/>
    </row>
    <row r="837" spans="1:34" s="21" customFormat="1" x14ac:dyDescent="0.25">
      <c r="A837"/>
      <c r="B837"/>
      <c r="C837"/>
      <c r="D837" s="13"/>
      <c r="E837"/>
      <c r="F837" s="52"/>
      <c r="G837"/>
      <c r="H837"/>
      <c r="I837"/>
      <c r="J837" s="26"/>
      <c r="K837"/>
      <c r="L837"/>
      <c r="M837"/>
      <c r="N837"/>
      <c r="O837"/>
      <c r="R837" s="43"/>
      <c r="S837" s="43"/>
      <c r="T837"/>
      <c r="U837"/>
      <c r="V837"/>
      <c r="W837"/>
      <c r="X837" s="75"/>
      <c r="Y837" s="75"/>
      <c r="Z837" s="31"/>
      <c r="AA837"/>
      <c r="AB837"/>
      <c r="AC837"/>
      <c r="AD837" s="52"/>
      <c r="AE837"/>
      <c r="AF837" s="52"/>
      <c r="AG837"/>
      <c r="AH837" s="10"/>
    </row>
    <row r="838" spans="1:34" s="21" customFormat="1" x14ac:dyDescent="0.25">
      <c r="A838"/>
      <c r="B838"/>
      <c r="C838"/>
      <c r="D838" s="13"/>
      <c r="E838"/>
      <c r="F838" s="52"/>
      <c r="G838"/>
      <c r="H838"/>
      <c r="I838"/>
      <c r="J838" s="26"/>
      <c r="K838"/>
      <c r="L838"/>
      <c r="M838"/>
      <c r="N838"/>
      <c r="O838"/>
      <c r="R838" s="43"/>
      <c r="S838" s="43"/>
      <c r="T838"/>
      <c r="U838"/>
      <c r="V838"/>
      <c r="W838"/>
      <c r="X838" s="75"/>
      <c r="Y838" s="75"/>
      <c r="Z838" s="31"/>
      <c r="AA838"/>
      <c r="AB838"/>
      <c r="AC838"/>
      <c r="AD838" s="52"/>
      <c r="AE838"/>
      <c r="AF838" s="52"/>
      <c r="AG838"/>
      <c r="AH838" s="10"/>
    </row>
    <row r="839" spans="1:34" s="21" customFormat="1" x14ac:dyDescent="0.25">
      <c r="A839"/>
      <c r="B839"/>
      <c r="C839"/>
      <c r="D839" s="13"/>
      <c r="E839"/>
      <c r="F839" s="52"/>
      <c r="G839"/>
      <c r="H839"/>
      <c r="I839"/>
      <c r="J839" s="26"/>
      <c r="K839"/>
      <c r="L839"/>
      <c r="M839"/>
      <c r="N839"/>
      <c r="O839"/>
      <c r="R839" s="43"/>
      <c r="S839" s="43"/>
      <c r="T839"/>
      <c r="U839"/>
      <c r="V839"/>
      <c r="W839"/>
      <c r="X839" s="75"/>
      <c r="Y839" s="75"/>
      <c r="Z839" s="31"/>
      <c r="AA839"/>
      <c r="AB839"/>
      <c r="AC839"/>
      <c r="AD839" s="52"/>
      <c r="AE839"/>
      <c r="AF839" s="52"/>
      <c r="AG839"/>
      <c r="AH839" s="10"/>
    </row>
    <row r="840" spans="1:34" s="21" customFormat="1" x14ac:dyDescent="0.25">
      <c r="A840"/>
      <c r="B840"/>
      <c r="C840"/>
      <c r="D840" s="13"/>
      <c r="E840"/>
      <c r="F840" s="52"/>
      <c r="G840"/>
      <c r="H840"/>
      <c r="I840"/>
      <c r="J840" s="26"/>
      <c r="K840"/>
      <c r="L840"/>
      <c r="M840"/>
      <c r="N840"/>
      <c r="O840"/>
      <c r="R840" s="43"/>
      <c r="S840" s="43"/>
      <c r="T840"/>
      <c r="U840"/>
      <c r="V840"/>
      <c r="W840"/>
      <c r="X840" s="75"/>
      <c r="Y840" s="75"/>
      <c r="Z840" s="31"/>
      <c r="AA840"/>
      <c r="AB840"/>
      <c r="AC840"/>
      <c r="AD840" s="52"/>
      <c r="AE840"/>
      <c r="AF840" s="52"/>
      <c r="AG840"/>
      <c r="AH840" s="10"/>
    </row>
    <row r="841" spans="1:34" s="21" customFormat="1" x14ac:dyDescent="0.25">
      <c r="A841"/>
      <c r="B841"/>
      <c r="C841"/>
      <c r="D841" s="13"/>
      <c r="E841"/>
      <c r="F841" s="52"/>
      <c r="G841"/>
      <c r="H841"/>
      <c r="I841"/>
      <c r="J841" s="26"/>
      <c r="K841"/>
      <c r="L841"/>
      <c r="M841"/>
      <c r="N841"/>
      <c r="O841"/>
      <c r="R841" s="43"/>
      <c r="S841" s="43"/>
      <c r="T841"/>
      <c r="U841"/>
      <c r="V841"/>
      <c r="W841"/>
      <c r="X841" s="75"/>
      <c r="Y841" s="75"/>
      <c r="Z841" s="31"/>
      <c r="AA841"/>
      <c r="AB841"/>
      <c r="AC841"/>
      <c r="AD841" s="52"/>
      <c r="AE841"/>
      <c r="AF841" s="52"/>
      <c r="AG841"/>
      <c r="AH841" s="10"/>
    </row>
    <row r="842" spans="1:34" s="21" customFormat="1" x14ac:dyDescent="0.25">
      <c r="A842"/>
      <c r="B842"/>
      <c r="C842"/>
      <c r="D842" s="13"/>
      <c r="E842"/>
      <c r="F842" s="52"/>
      <c r="G842"/>
      <c r="H842"/>
      <c r="I842"/>
      <c r="J842" s="26"/>
      <c r="K842"/>
      <c r="L842"/>
      <c r="M842"/>
      <c r="N842"/>
      <c r="O842"/>
      <c r="R842" s="43"/>
      <c r="S842" s="43"/>
      <c r="T842"/>
      <c r="U842"/>
      <c r="V842"/>
      <c r="W842"/>
      <c r="X842" s="75"/>
      <c r="Y842" s="75"/>
      <c r="Z842" s="31"/>
      <c r="AA842"/>
      <c r="AB842"/>
      <c r="AC842"/>
      <c r="AD842" s="52"/>
      <c r="AE842"/>
      <c r="AF842" s="52"/>
      <c r="AG842"/>
      <c r="AH842" s="10"/>
    </row>
    <row r="843" spans="1:34" s="21" customFormat="1" x14ac:dyDescent="0.25">
      <c r="A843"/>
      <c r="B843"/>
      <c r="C843"/>
      <c r="D843" s="13"/>
      <c r="E843"/>
      <c r="F843" s="52"/>
      <c r="G843"/>
      <c r="H843"/>
      <c r="I843"/>
      <c r="J843" s="26"/>
      <c r="K843"/>
      <c r="L843"/>
      <c r="M843"/>
      <c r="N843"/>
      <c r="O843"/>
      <c r="R843" s="43"/>
      <c r="S843" s="43"/>
      <c r="T843"/>
      <c r="U843"/>
      <c r="V843"/>
      <c r="W843"/>
      <c r="X843" s="75"/>
      <c r="Y843" s="75"/>
      <c r="Z843" s="31"/>
      <c r="AA843"/>
      <c r="AB843"/>
      <c r="AC843"/>
      <c r="AD843" s="52"/>
      <c r="AE843"/>
      <c r="AF843" s="52"/>
      <c r="AG843"/>
      <c r="AH843" s="10"/>
    </row>
    <row r="844" spans="1:34" s="21" customFormat="1" x14ac:dyDescent="0.25">
      <c r="A844"/>
      <c r="B844"/>
      <c r="C844"/>
      <c r="D844" s="13"/>
      <c r="E844"/>
      <c r="F844" s="52"/>
      <c r="G844"/>
      <c r="H844"/>
      <c r="I844"/>
      <c r="J844" s="26"/>
      <c r="K844"/>
      <c r="L844"/>
      <c r="M844"/>
      <c r="N844"/>
      <c r="O844"/>
      <c r="R844" s="43"/>
      <c r="S844" s="43"/>
      <c r="T844"/>
      <c r="U844"/>
      <c r="V844"/>
      <c r="W844"/>
      <c r="X844" s="75"/>
      <c r="Y844" s="75"/>
      <c r="Z844" s="31"/>
      <c r="AA844"/>
      <c r="AB844"/>
      <c r="AC844"/>
      <c r="AD844" s="52"/>
      <c r="AE844"/>
      <c r="AF844" s="52"/>
      <c r="AG844"/>
      <c r="AH844" s="10"/>
    </row>
    <row r="845" spans="1:34" s="21" customFormat="1" x14ac:dyDescent="0.25">
      <c r="A845"/>
      <c r="B845"/>
      <c r="C845"/>
      <c r="D845" s="13"/>
      <c r="E845"/>
      <c r="F845" s="52"/>
      <c r="G845"/>
      <c r="H845"/>
      <c r="I845"/>
      <c r="J845" s="26"/>
      <c r="K845"/>
      <c r="L845"/>
      <c r="M845"/>
      <c r="N845"/>
      <c r="O845"/>
      <c r="R845" s="43"/>
      <c r="S845" s="43"/>
      <c r="T845"/>
      <c r="U845"/>
      <c r="V845"/>
      <c r="W845"/>
      <c r="X845" s="75"/>
      <c r="Y845" s="75"/>
      <c r="Z845" s="31"/>
      <c r="AA845"/>
      <c r="AB845"/>
      <c r="AC845"/>
      <c r="AD845" s="52"/>
      <c r="AE845"/>
      <c r="AF845" s="52"/>
      <c r="AG845"/>
      <c r="AH845" s="10"/>
    </row>
    <row r="846" spans="1:34" s="21" customFormat="1" x14ac:dyDescent="0.25">
      <c r="A846"/>
      <c r="B846"/>
      <c r="C846"/>
      <c r="D846" s="13"/>
      <c r="E846"/>
      <c r="F846" s="52"/>
      <c r="G846"/>
      <c r="H846"/>
      <c r="I846"/>
      <c r="J846" s="26"/>
      <c r="K846"/>
      <c r="L846"/>
      <c r="M846"/>
      <c r="N846"/>
      <c r="O846"/>
      <c r="R846" s="43"/>
      <c r="S846" s="43"/>
      <c r="T846"/>
      <c r="U846"/>
      <c r="V846"/>
      <c r="W846"/>
      <c r="X846" s="75"/>
      <c r="Y846" s="75"/>
      <c r="Z846" s="31"/>
      <c r="AA846"/>
      <c r="AB846"/>
      <c r="AC846"/>
      <c r="AD846" s="52"/>
      <c r="AE846"/>
      <c r="AF846" s="52"/>
      <c r="AG846"/>
      <c r="AH846" s="10"/>
    </row>
    <row r="847" spans="1:34" s="21" customFormat="1" x14ac:dyDescent="0.25">
      <c r="A847"/>
      <c r="B847"/>
      <c r="C847"/>
      <c r="D847" s="13"/>
      <c r="E847"/>
      <c r="F847" s="52"/>
      <c r="G847"/>
      <c r="H847"/>
      <c r="I847"/>
      <c r="J847" s="26"/>
      <c r="K847"/>
      <c r="L847"/>
      <c r="M847"/>
      <c r="N847"/>
      <c r="O847"/>
      <c r="R847" s="43"/>
      <c r="S847" s="43"/>
      <c r="T847"/>
      <c r="U847"/>
      <c r="V847"/>
      <c r="W847"/>
      <c r="X847" s="75"/>
      <c r="Y847" s="75"/>
      <c r="Z847" s="31"/>
      <c r="AA847"/>
      <c r="AB847"/>
      <c r="AC847"/>
      <c r="AD847" s="52"/>
      <c r="AE847"/>
      <c r="AF847" s="52"/>
      <c r="AG847"/>
      <c r="AH847" s="10"/>
    </row>
    <row r="848" spans="1:34" s="21" customFormat="1" x14ac:dyDescent="0.25">
      <c r="A848"/>
      <c r="B848"/>
      <c r="C848"/>
      <c r="D848" s="13"/>
      <c r="E848"/>
      <c r="F848" s="52"/>
      <c r="G848"/>
      <c r="H848"/>
      <c r="I848"/>
      <c r="J848" s="26"/>
      <c r="K848"/>
      <c r="L848"/>
      <c r="M848"/>
      <c r="N848"/>
      <c r="O848"/>
      <c r="R848" s="43"/>
      <c r="S848" s="43"/>
      <c r="T848"/>
      <c r="U848"/>
      <c r="V848"/>
      <c r="W848"/>
      <c r="X848" s="75"/>
      <c r="Y848" s="75"/>
      <c r="Z848" s="31"/>
      <c r="AA848"/>
      <c r="AB848"/>
      <c r="AC848"/>
      <c r="AD848" s="52"/>
      <c r="AE848"/>
      <c r="AF848" s="52"/>
      <c r="AG848"/>
      <c r="AH848" s="10"/>
    </row>
    <row r="849" spans="1:34" s="21" customFormat="1" x14ac:dyDescent="0.25">
      <c r="A849"/>
      <c r="B849"/>
      <c r="C849"/>
      <c r="D849" s="13"/>
      <c r="E849"/>
      <c r="F849" s="52"/>
      <c r="G849"/>
      <c r="H849"/>
      <c r="I849"/>
      <c r="J849" s="26"/>
      <c r="K849"/>
      <c r="L849"/>
      <c r="M849"/>
      <c r="N849"/>
      <c r="O849"/>
      <c r="R849" s="43"/>
      <c r="S849" s="43"/>
      <c r="T849"/>
      <c r="U849"/>
      <c r="V849"/>
      <c r="W849"/>
      <c r="X849" s="75"/>
      <c r="Y849" s="75"/>
      <c r="Z849" s="31"/>
      <c r="AA849"/>
      <c r="AB849"/>
      <c r="AC849"/>
      <c r="AD849" s="52"/>
      <c r="AE849"/>
      <c r="AF849" s="52"/>
      <c r="AG849"/>
      <c r="AH849" s="10"/>
    </row>
    <row r="850" spans="1:34" s="21" customFormat="1" x14ac:dyDescent="0.25">
      <c r="A850"/>
      <c r="B850"/>
      <c r="C850"/>
      <c r="D850" s="13"/>
      <c r="E850"/>
      <c r="F850" s="52"/>
      <c r="G850"/>
      <c r="H850"/>
      <c r="I850"/>
      <c r="J850" s="26"/>
      <c r="K850"/>
      <c r="L850"/>
      <c r="M850"/>
      <c r="N850"/>
      <c r="O850"/>
      <c r="R850" s="43"/>
      <c r="S850" s="43"/>
      <c r="T850"/>
      <c r="U850"/>
      <c r="V850"/>
      <c r="W850"/>
      <c r="X850" s="75"/>
      <c r="Y850" s="75"/>
      <c r="Z850" s="31"/>
      <c r="AA850"/>
      <c r="AB850"/>
      <c r="AC850"/>
      <c r="AD850" s="52"/>
      <c r="AE850"/>
      <c r="AF850" s="52"/>
      <c r="AG850"/>
      <c r="AH850" s="10"/>
    </row>
    <row r="851" spans="1:34" s="21" customFormat="1" x14ac:dyDescent="0.25">
      <c r="A851"/>
      <c r="B851"/>
      <c r="C851"/>
      <c r="D851" s="13"/>
      <c r="E851"/>
      <c r="F851" s="52"/>
      <c r="G851"/>
      <c r="H851"/>
      <c r="I851"/>
      <c r="J851" s="26"/>
      <c r="K851"/>
      <c r="L851"/>
      <c r="M851"/>
      <c r="N851"/>
      <c r="O851"/>
      <c r="R851" s="43"/>
      <c r="S851" s="43"/>
      <c r="T851"/>
      <c r="U851"/>
      <c r="V851"/>
      <c r="W851"/>
      <c r="X851" s="75"/>
      <c r="Y851" s="75"/>
      <c r="Z851" s="31"/>
      <c r="AA851"/>
      <c r="AB851"/>
      <c r="AC851"/>
      <c r="AD851" s="52"/>
      <c r="AE851"/>
      <c r="AF851" s="52"/>
      <c r="AG851"/>
      <c r="AH851" s="10"/>
    </row>
    <row r="852" spans="1:34" s="21" customFormat="1" x14ac:dyDescent="0.25">
      <c r="A852"/>
      <c r="B852"/>
      <c r="C852"/>
      <c r="D852" s="13"/>
      <c r="E852"/>
      <c r="F852" s="52"/>
      <c r="G852"/>
      <c r="H852"/>
      <c r="I852"/>
      <c r="J852" s="26"/>
      <c r="K852"/>
      <c r="L852"/>
      <c r="M852"/>
      <c r="N852"/>
      <c r="O852"/>
      <c r="R852" s="43"/>
      <c r="S852" s="43"/>
      <c r="T852"/>
      <c r="U852"/>
      <c r="V852"/>
      <c r="W852"/>
      <c r="X852" s="75"/>
      <c r="Y852" s="75"/>
      <c r="Z852" s="31"/>
      <c r="AA852"/>
      <c r="AB852"/>
      <c r="AC852"/>
      <c r="AD852" s="52"/>
      <c r="AE852"/>
      <c r="AF852" s="52"/>
      <c r="AG852"/>
      <c r="AH852" s="10"/>
    </row>
    <row r="853" spans="1:34" s="21" customFormat="1" x14ac:dyDescent="0.25">
      <c r="A853"/>
      <c r="B853"/>
      <c r="C853"/>
      <c r="D853" s="13"/>
      <c r="E853"/>
      <c r="F853" s="52"/>
      <c r="G853"/>
      <c r="H853"/>
      <c r="I853"/>
      <c r="J853" s="26"/>
      <c r="K853"/>
      <c r="L853"/>
      <c r="M853"/>
      <c r="N853"/>
      <c r="O853"/>
      <c r="R853" s="43"/>
      <c r="S853" s="43"/>
      <c r="T853"/>
      <c r="U853"/>
      <c r="V853"/>
      <c r="W853"/>
      <c r="X853" s="75"/>
      <c r="Y853" s="75"/>
      <c r="Z853" s="31"/>
      <c r="AA853"/>
      <c r="AB853"/>
      <c r="AC853"/>
      <c r="AD853" s="52"/>
      <c r="AE853"/>
      <c r="AF853" s="52"/>
      <c r="AG853"/>
      <c r="AH853" s="10"/>
    </row>
    <row r="854" spans="1:34" s="21" customFormat="1" x14ac:dyDescent="0.25">
      <c r="A854"/>
      <c r="B854"/>
      <c r="C854"/>
      <c r="D854" s="13"/>
      <c r="E854"/>
      <c r="F854" s="52"/>
      <c r="G854"/>
      <c r="H854"/>
      <c r="I854"/>
      <c r="J854" s="26"/>
      <c r="K854"/>
      <c r="L854"/>
      <c r="M854"/>
      <c r="N854"/>
      <c r="O854"/>
      <c r="R854" s="43"/>
      <c r="S854" s="43"/>
      <c r="T854"/>
      <c r="U854"/>
      <c r="V854"/>
      <c r="W854"/>
      <c r="X854" s="75"/>
      <c r="Y854" s="75"/>
      <c r="Z854" s="31"/>
      <c r="AA854"/>
      <c r="AB854"/>
      <c r="AC854"/>
      <c r="AD854" s="52"/>
      <c r="AE854"/>
      <c r="AF854" s="52"/>
      <c r="AG854"/>
      <c r="AH854" s="10"/>
    </row>
    <row r="855" spans="1:34" s="21" customFormat="1" x14ac:dyDescent="0.25">
      <c r="A855"/>
      <c r="B855"/>
      <c r="C855"/>
      <c r="D855" s="13"/>
      <c r="E855"/>
      <c r="F855" s="52"/>
      <c r="G855"/>
      <c r="H855"/>
      <c r="I855"/>
      <c r="J855" s="26"/>
      <c r="K855"/>
      <c r="L855"/>
      <c r="M855"/>
      <c r="N855"/>
      <c r="O855"/>
      <c r="R855" s="43"/>
      <c r="S855" s="43"/>
      <c r="T855"/>
      <c r="U855"/>
      <c r="V855"/>
      <c r="W855"/>
      <c r="X855" s="75"/>
      <c r="Y855" s="75"/>
      <c r="Z855" s="31"/>
      <c r="AA855"/>
      <c r="AB855"/>
      <c r="AC855"/>
      <c r="AD855" s="52"/>
      <c r="AE855"/>
      <c r="AF855" s="52"/>
      <c r="AG855"/>
      <c r="AH855" s="10"/>
    </row>
    <row r="856" spans="1:34" s="21" customFormat="1" x14ac:dyDescent="0.25">
      <c r="A856"/>
      <c r="B856"/>
      <c r="C856"/>
      <c r="D856" s="13"/>
      <c r="E856"/>
      <c r="F856" s="52"/>
      <c r="G856"/>
      <c r="H856"/>
      <c r="I856"/>
      <c r="J856" s="26"/>
      <c r="K856"/>
      <c r="L856"/>
      <c r="M856"/>
      <c r="N856"/>
      <c r="O856"/>
      <c r="R856" s="43"/>
      <c r="S856" s="43"/>
      <c r="T856"/>
      <c r="U856"/>
      <c r="V856"/>
      <c r="W856"/>
      <c r="X856" s="75"/>
      <c r="Y856" s="75"/>
      <c r="Z856" s="31"/>
      <c r="AA856"/>
      <c r="AB856"/>
      <c r="AC856"/>
      <c r="AD856" s="52"/>
      <c r="AE856"/>
      <c r="AF856" s="52"/>
      <c r="AG856"/>
      <c r="AH856" s="10"/>
    </row>
    <row r="857" spans="1:34" s="21" customFormat="1" x14ac:dyDescent="0.25">
      <c r="A857"/>
      <c r="B857"/>
      <c r="C857"/>
      <c r="D857" s="13"/>
      <c r="E857"/>
      <c r="F857" s="52"/>
      <c r="G857"/>
      <c r="H857"/>
      <c r="I857"/>
      <c r="J857" s="26"/>
      <c r="K857"/>
      <c r="L857"/>
      <c r="M857"/>
      <c r="N857"/>
      <c r="O857"/>
      <c r="R857" s="43"/>
      <c r="S857" s="43"/>
      <c r="T857"/>
      <c r="U857"/>
      <c r="V857"/>
      <c r="W857"/>
      <c r="X857" s="75"/>
      <c r="Y857" s="75"/>
      <c r="Z857" s="31"/>
      <c r="AA857"/>
      <c r="AB857"/>
      <c r="AC857"/>
      <c r="AD857" s="52"/>
      <c r="AE857"/>
      <c r="AF857" s="52"/>
      <c r="AG857"/>
      <c r="AH857" s="10"/>
    </row>
    <row r="858" spans="1:34" s="21" customFormat="1" x14ac:dyDescent="0.25">
      <c r="A858"/>
      <c r="B858"/>
      <c r="C858"/>
      <c r="D858" s="13"/>
      <c r="E858"/>
      <c r="F858" s="52"/>
      <c r="G858"/>
      <c r="H858"/>
      <c r="I858"/>
      <c r="J858" s="26"/>
      <c r="K858"/>
      <c r="L858"/>
      <c r="M858"/>
      <c r="N858"/>
      <c r="O858"/>
      <c r="R858" s="43"/>
      <c r="S858" s="43"/>
      <c r="T858"/>
      <c r="U858"/>
      <c r="V858"/>
      <c r="W858"/>
      <c r="X858" s="75"/>
      <c r="Y858" s="75"/>
      <c r="Z858" s="31"/>
      <c r="AA858"/>
      <c r="AB858"/>
      <c r="AC858"/>
      <c r="AD858" s="52"/>
      <c r="AE858"/>
      <c r="AF858" s="52"/>
      <c r="AG858"/>
      <c r="AH858" s="10"/>
    </row>
    <row r="859" spans="1:34" s="21" customFormat="1" x14ac:dyDescent="0.25">
      <c r="A859"/>
      <c r="B859"/>
      <c r="C859"/>
      <c r="D859" s="13"/>
      <c r="E859"/>
      <c r="F859" s="52"/>
      <c r="G859"/>
      <c r="H859"/>
      <c r="I859"/>
      <c r="J859" s="26"/>
      <c r="K859"/>
      <c r="L859"/>
      <c r="M859"/>
      <c r="N859"/>
      <c r="O859"/>
      <c r="R859" s="43"/>
      <c r="S859" s="43"/>
      <c r="T859"/>
      <c r="U859"/>
      <c r="V859"/>
      <c r="W859"/>
      <c r="X859" s="75"/>
      <c r="Y859" s="75"/>
      <c r="Z859" s="31"/>
      <c r="AA859"/>
      <c r="AB859"/>
      <c r="AC859"/>
      <c r="AD859" s="52"/>
      <c r="AE859"/>
      <c r="AF859" s="52"/>
      <c r="AG859"/>
      <c r="AH859" s="10"/>
    </row>
    <row r="860" spans="1:34" s="21" customFormat="1" x14ac:dyDescent="0.25">
      <c r="A860"/>
      <c r="B860"/>
      <c r="C860"/>
      <c r="D860" s="13"/>
      <c r="E860"/>
      <c r="F860" s="52"/>
      <c r="G860"/>
      <c r="H860"/>
      <c r="I860"/>
      <c r="J860" s="26"/>
      <c r="K860"/>
      <c r="L860"/>
      <c r="M860"/>
      <c r="N860"/>
      <c r="O860"/>
      <c r="R860" s="43"/>
      <c r="S860" s="43"/>
      <c r="T860"/>
      <c r="U860"/>
      <c r="V860"/>
      <c r="W860"/>
      <c r="X860" s="75"/>
      <c r="Y860" s="75"/>
      <c r="Z860" s="31"/>
      <c r="AA860"/>
      <c r="AB860"/>
      <c r="AC860"/>
      <c r="AD860" s="52"/>
      <c r="AE860"/>
      <c r="AF860" s="52"/>
      <c r="AG860"/>
      <c r="AH860" s="10"/>
    </row>
    <row r="861" spans="1:34" s="21" customFormat="1" x14ac:dyDescent="0.25">
      <c r="A861"/>
      <c r="B861"/>
      <c r="C861"/>
      <c r="D861" s="13"/>
      <c r="E861"/>
      <c r="F861" s="52"/>
      <c r="G861"/>
      <c r="H861"/>
      <c r="I861"/>
      <c r="J861" s="26"/>
      <c r="K861"/>
      <c r="L861"/>
      <c r="M861"/>
      <c r="N861"/>
      <c r="O861"/>
      <c r="R861" s="43"/>
      <c r="S861" s="43"/>
      <c r="T861"/>
      <c r="U861"/>
      <c r="V861"/>
      <c r="W861"/>
      <c r="X861" s="75"/>
      <c r="Y861" s="75"/>
      <c r="Z861" s="31"/>
      <c r="AA861"/>
      <c r="AB861"/>
      <c r="AC861"/>
      <c r="AD861" s="52"/>
      <c r="AE861"/>
      <c r="AF861" s="52"/>
      <c r="AG861"/>
      <c r="AH861" s="10"/>
    </row>
    <row r="862" spans="1:34" s="21" customFormat="1" x14ac:dyDescent="0.25">
      <c r="A862"/>
      <c r="B862"/>
      <c r="C862"/>
      <c r="D862" s="13"/>
      <c r="E862"/>
      <c r="F862" s="52"/>
      <c r="G862"/>
      <c r="H862"/>
      <c r="I862"/>
      <c r="J862" s="26"/>
      <c r="K862"/>
      <c r="L862"/>
      <c r="M862"/>
      <c r="N862"/>
      <c r="O862"/>
      <c r="R862" s="43"/>
      <c r="S862" s="43"/>
      <c r="T862"/>
      <c r="U862"/>
      <c r="V862"/>
      <c r="W862"/>
      <c r="X862" s="75"/>
      <c r="Y862" s="75"/>
      <c r="Z862" s="31"/>
      <c r="AA862"/>
      <c r="AB862"/>
      <c r="AC862"/>
      <c r="AD862" s="52"/>
      <c r="AE862"/>
      <c r="AF862" s="52"/>
      <c r="AG862"/>
      <c r="AH862" s="10"/>
    </row>
    <row r="863" spans="1:34" s="21" customFormat="1" x14ac:dyDescent="0.25">
      <c r="A863"/>
      <c r="B863"/>
      <c r="C863"/>
      <c r="D863" s="13"/>
      <c r="E863"/>
      <c r="F863" s="52"/>
      <c r="G863"/>
      <c r="H863"/>
      <c r="I863"/>
      <c r="J863" s="26"/>
      <c r="K863"/>
      <c r="L863"/>
      <c r="M863"/>
      <c r="N863"/>
      <c r="O863"/>
      <c r="R863" s="43"/>
      <c r="S863" s="43"/>
      <c r="T863"/>
      <c r="U863"/>
      <c r="V863"/>
      <c r="W863"/>
      <c r="X863" s="75"/>
      <c r="Y863" s="75"/>
      <c r="Z863" s="31"/>
      <c r="AA863"/>
      <c r="AB863"/>
      <c r="AC863"/>
      <c r="AD863" s="52"/>
      <c r="AE863"/>
      <c r="AF863" s="52"/>
      <c r="AG863"/>
      <c r="AH863" s="10"/>
    </row>
    <row r="864" spans="1:34" s="21" customFormat="1" x14ac:dyDescent="0.25">
      <c r="A864"/>
      <c r="B864"/>
      <c r="C864"/>
      <c r="D864" s="13"/>
      <c r="E864"/>
      <c r="F864" s="52"/>
      <c r="G864"/>
      <c r="H864"/>
      <c r="I864"/>
      <c r="J864" s="26"/>
      <c r="K864"/>
      <c r="L864"/>
      <c r="M864"/>
      <c r="N864"/>
      <c r="O864"/>
      <c r="R864" s="43"/>
      <c r="S864" s="43"/>
      <c r="T864"/>
      <c r="U864"/>
      <c r="V864"/>
      <c r="W864"/>
      <c r="X864" s="75"/>
      <c r="Y864" s="75"/>
      <c r="Z864" s="31"/>
      <c r="AA864"/>
      <c r="AB864"/>
      <c r="AC864"/>
      <c r="AD864" s="52"/>
      <c r="AE864"/>
      <c r="AF864" s="52"/>
      <c r="AG864"/>
      <c r="AH864" s="10"/>
    </row>
    <row r="865" spans="1:34" s="21" customFormat="1" x14ac:dyDescent="0.25">
      <c r="A865"/>
      <c r="B865"/>
      <c r="C865"/>
      <c r="D865" s="13"/>
      <c r="E865"/>
      <c r="F865" s="52"/>
      <c r="G865"/>
      <c r="H865"/>
      <c r="I865"/>
      <c r="J865" s="26"/>
      <c r="K865"/>
      <c r="L865"/>
      <c r="M865"/>
      <c r="N865"/>
      <c r="O865"/>
      <c r="R865" s="43"/>
      <c r="S865" s="43"/>
      <c r="T865"/>
      <c r="U865"/>
      <c r="V865"/>
      <c r="W865"/>
      <c r="X865" s="75"/>
      <c r="Y865" s="75"/>
      <c r="Z865" s="31"/>
      <c r="AA865"/>
      <c r="AB865"/>
      <c r="AC865"/>
      <c r="AD865" s="52"/>
      <c r="AE865"/>
      <c r="AF865" s="52"/>
      <c r="AG865"/>
      <c r="AH865" s="10"/>
    </row>
    <row r="866" spans="1:34" s="21" customFormat="1" x14ac:dyDescent="0.25">
      <c r="A866"/>
      <c r="B866"/>
      <c r="C866"/>
      <c r="D866" s="13"/>
      <c r="E866"/>
      <c r="F866" s="52"/>
      <c r="G866"/>
      <c r="H866"/>
      <c r="I866"/>
      <c r="J866" s="26"/>
      <c r="K866"/>
      <c r="L866"/>
      <c r="M866"/>
      <c r="N866"/>
      <c r="O866"/>
      <c r="R866" s="43"/>
      <c r="S866" s="43"/>
      <c r="T866"/>
      <c r="U866"/>
      <c r="V866"/>
      <c r="W866"/>
      <c r="X866" s="75"/>
      <c r="Y866" s="75"/>
      <c r="Z866" s="31"/>
      <c r="AA866"/>
      <c r="AB866"/>
      <c r="AC866"/>
      <c r="AD866" s="52"/>
      <c r="AE866"/>
      <c r="AF866" s="52"/>
      <c r="AG866"/>
      <c r="AH866" s="10"/>
    </row>
    <row r="867" spans="1:34" s="21" customFormat="1" x14ac:dyDescent="0.25">
      <c r="A867"/>
      <c r="B867"/>
      <c r="C867"/>
      <c r="D867" s="13"/>
      <c r="E867"/>
      <c r="F867" s="52"/>
      <c r="G867"/>
      <c r="H867"/>
      <c r="I867"/>
      <c r="J867" s="26"/>
      <c r="K867"/>
      <c r="L867"/>
      <c r="M867"/>
      <c r="N867"/>
      <c r="O867"/>
      <c r="R867" s="43"/>
      <c r="S867" s="43"/>
      <c r="T867"/>
      <c r="U867"/>
      <c r="V867"/>
      <c r="W867"/>
      <c r="X867" s="75"/>
      <c r="Y867" s="75"/>
      <c r="Z867" s="31"/>
      <c r="AA867"/>
      <c r="AB867"/>
      <c r="AC867"/>
      <c r="AD867" s="52"/>
      <c r="AE867"/>
      <c r="AF867" s="52"/>
      <c r="AG867"/>
      <c r="AH867" s="10"/>
    </row>
    <row r="868" spans="1:34" s="21" customFormat="1" x14ac:dyDescent="0.25">
      <c r="A868"/>
      <c r="B868"/>
      <c r="C868"/>
      <c r="D868" s="13"/>
      <c r="E868"/>
      <c r="F868" s="52"/>
      <c r="G868"/>
      <c r="H868"/>
      <c r="I868"/>
      <c r="J868" s="26"/>
      <c r="K868"/>
      <c r="L868"/>
      <c r="M868"/>
      <c r="N868"/>
      <c r="O868"/>
      <c r="R868" s="43"/>
      <c r="S868" s="43"/>
      <c r="T868"/>
      <c r="U868"/>
      <c r="V868"/>
      <c r="W868"/>
      <c r="X868" s="75"/>
      <c r="Y868" s="75"/>
      <c r="Z868" s="31"/>
      <c r="AA868"/>
      <c r="AB868"/>
      <c r="AC868"/>
      <c r="AD868" s="52"/>
      <c r="AE868"/>
      <c r="AF868" s="52"/>
      <c r="AG868"/>
      <c r="AH868" s="10"/>
    </row>
    <row r="869" spans="1:34" s="21" customFormat="1" x14ac:dyDescent="0.25">
      <c r="A869"/>
      <c r="B869"/>
      <c r="C869"/>
      <c r="D869" s="13"/>
      <c r="E869"/>
      <c r="F869" s="52"/>
      <c r="G869"/>
      <c r="H869"/>
      <c r="I869"/>
      <c r="J869" s="26"/>
      <c r="K869"/>
      <c r="L869"/>
      <c r="M869"/>
      <c r="N869"/>
      <c r="O869"/>
      <c r="R869" s="43"/>
      <c r="S869" s="43"/>
      <c r="T869"/>
      <c r="U869"/>
      <c r="V869"/>
      <c r="W869"/>
      <c r="X869" s="75"/>
      <c r="Y869" s="75"/>
      <c r="Z869" s="31"/>
      <c r="AA869"/>
      <c r="AB869"/>
      <c r="AC869"/>
      <c r="AD869" s="52"/>
      <c r="AE869"/>
      <c r="AF869" s="52"/>
      <c r="AG869"/>
      <c r="AH869" s="10"/>
    </row>
    <row r="870" spans="1:34" s="21" customFormat="1" x14ac:dyDescent="0.25">
      <c r="A870"/>
      <c r="B870"/>
      <c r="C870"/>
      <c r="D870" s="13"/>
      <c r="E870"/>
      <c r="F870" s="52"/>
      <c r="G870"/>
      <c r="H870"/>
      <c r="I870"/>
      <c r="J870" s="26"/>
      <c r="K870"/>
      <c r="L870"/>
      <c r="M870"/>
      <c r="N870"/>
      <c r="O870"/>
      <c r="R870" s="43"/>
      <c r="S870" s="43"/>
      <c r="T870"/>
      <c r="U870"/>
      <c r="V870"/>
      <c r="W870"/>
      <c r="X870" s="75"/>
      <c r="Y870" s="75"/>
      <c r="Z870" s="31"/>
      <c r="AA870"/>
      <c r="AB870"/>
      <c r="AC870"/>
      <c r="AD870" s="52"/>
      <c r="AE870"/>
      <c r="AF870" s="52"/>
      <c r="AG870"/>
      <c r="AH870" s="10"/>
    </row>
    <row r="871" spans="1:34" s="21" customFormat="1" x14ac:dyDescent="0.25">
      <c r="A871"/>
      <c r="B871"/>
      <c r="C871"/>
      <c r="D871" s="13"/>
      <c r="E871"/>
      <c r="F871" s="52"/>
      <c r="G871"/>
      <c r="H871"/>
      <c r="I871"/>
      <c r="J871" s="26"/>
      <c r="K871"/>
      <c r="L871"/>
      <c r="M871"/>
      <c r="N871"/>
      <c r="O871"/>
      <c r="R871" s="43"/>
      <c r="S871" s="43"/>
      <c r="T871"/>
      <c r="U871"/>
      <c r="V871"/>
      <c r="W871"/>
      <c r="X871" s="75"/>
      <c r="Y871" s="75"/>
      <c r="Z871" s="31"/>
      <c r="AA871"/>
      <c r="AB871"/>
      <c r="AC871"/>
      <c r="AD871" s="52"/>
      <c r="AE871"/>
      <c r="AF871" s="52"/>
      <c r="AG871"/>
      <c r="AH871" s="10"/>
    </row>
    <row r="872" spans="1:34" s="21" customFormat="1" x14ac:dyDescent="0.25">
      <c r="A872"/>
      <c r="B872"/>
      <c r="C872"/>
      <c r="D872" s="13"/>
      <c r="E872"/>
      <c r="F872" s="52"/>
      <c r="G872"/>
      <c r="H872"/>
      <c r="I872"/>
      <c r="J872" s="26"/>
      <c r="K872"/>
      <c r="L872"/>
      <c r="M872"/>
      <c r="N872"/>
      <c r="O872"/>
      <c r="R872" s="43"/>
      <c r="S872" s="43"/>
      <c r="T872"/>
      <c r="U872"/>
      <c r="V872"/>
      <c r="W872"/>
      <c r="X872" s="75"/>
      <c r="Y872" s="75"/>
      <c r="Z872" s="31"/>
      <c r="AA872"/>
      <c r="AB872"/>
      <c r="AC872"/>
      <c r="AD872" s="52"/>
      <c r="AE872"/>
      <c r="AF872" s="52"/>
      <c r="AG872"/>
      <c r="AH872" s="10"/>
    </row>
    <row r="873" spans="1:34" s="21" customFormat="1" x14ac:dyDescent="0.25">
      <c r="A873"/>
      <c r="B873"/>
      <c r="C873"/>
      <c r="D873" s="13"/>
      <c r="E873"/>
      <c r="F873" s="52"/>
      <c r="G873"/>
      <c r="H873"/>
      <c r="I873"/>
      <c r="J873" s="26"/>
      <c r="K873"/>
      <c r="L873"/>
      <c r="M873"/>
      <c r="N873"/>
      <c r="O873"/>
      <c r="R873" s="43"/>
      <c r="S873" s="43"/>
      <c r="T873"/>
      <c r="U873"/>
      <c r="V873"/>
      <c r="W873"/>
      <c r="X873" s="75"/>
      <c r="Y873" s="75"/>
      <c r="Z873" s="31"/>
      <c r="AA873"/>
      <c r="AB873"/>
      <c r="AC873"/>
      <c r="AD873" s="52"/>
      <c r="AE873"/>
      <c r="AF873" s="52"/>
      <c r="AG873"/>
      <c r="AH873" s="10"/>
    </row>
    <row r="874" spans="1:34" s="21" customFormat="1" x14ac:dyDescent="0.25">
      <c r="A874"/>
      <c r="B874"/>
      <c r="C874"/>
      <c r="D874" s="13"/>
      <c r="E874"/>
      <c r="F874" s="52"/>
      <c r="G874"/>
      <c r="H874"/>
      <c r="I874"/>
      <c r="J874" s="26"/>
      <c r="K874"/>
      <c r="L874"/>
      <c r="M874"/>
      <c r="N874"/>
      <c r="O874"/>
      <c r="R874" s="43"/>
      <c r="S874" s="43"/>
      <c r="T874"/>
      <c r="U874"/>
      <c r="V874"/>
      <c r="W874"/>
      <c r="X874" s="75"/>
      <c r="Y874" s="75"/>
      <c r="Z874" s="31"/>
      <c r="AA874"/>
      <c r="AB874"/>
      <c r="AC874"/>
      <c r="AD874" s="52"/>
      <c r="AE874"/>
      <c r="AF874" s="52"/>
      <c r="AG874"/>
      <c r="AH874" s="10"/>
    </row>
    <row r="875" spans="1:34" s="21" customFormat="1" x14ac:dyDescent="0.25">
      <c r="A875"/>
      <c r="B875"/>
      <c r="C875"/>
      <c r="D875" s="13"/>
      <c r="E875"/>
      <c r="F875" s="52"/>
      <c r="G875"/>
      <c r="H875"/>
      <c r="I875"/>
      <c r="J875" s="26"/>
      <c r="K875"/>
      <c r="L875"/>
      <c r="M875"/>
      <c r="N875"/>
      <c r="O875"/>
      <c r="R875" s="43"/>
      <c r="S875" s="43"/>
      <c r="T875"/>
      <c r="U875"/>
      <c r="V875"/>
      <c r="W875"/>
      <c r="X875" s="75"/>
      <c r="Y875" s="75"/>
      <c r="Z875" s="31"/>
      <c r="AA875"/>
      <c r="AB875"/>
      <c r="AC875"/>
      <c r="AD875" s="52"/>
      <c r="AE875"/>
      <c r="AF875" s="52"/>
      <c r="AG875"/>
      <c r="AH875" s="10"/>
    </row>
    <row r="876" spans="1:34" s="21" customFormat="1" x14ac:dyDescent="0.25">
      <c r="A876"/>
      <c r="B876"/>
      <c r="C876"/>
      <c r="D876" s="13"/>
      <c r="E876"/>
      <c r="F876" s="52"/>
      <c r="G876"/>
      <c r="H876"/>
      <c r="I876"/>
      <c r="J876" s="26"/>
      <c r="K876"/>
      <c r="L876"/>
      <c r="M876"/>
      <c r="N876"/>
      <c r="O876"/>
      <c r="R876" s="43"/>
      <c r="S876" s="43"/>
      <c r="T876"/>
      <c r="U876"/>
      <c r="V876"/>
      <c r="W876"/>
      <c r="X876" s="75"/>
      <c r="Y876" s="75"/>
      <c r="Z876" s="31"/>
      <c r="AA876"/>
      <c r="AB876"/>
      <c r="AC876"/>
      <c r="AD876" s="52"/>
      <c r="AE876"/>
      <c r="AF876" s="52"/>
      <c r="AG876"/>
      <c r="AH876" s="10"/>
    </row>
    <row r="877" spans="1:34" s="21" customFormat="1" x14ac:dyDescent="0.25">
      <c r="A877"/>
      <c r="B877"/>
      <c r="C877"/>
      <c r="D877" s="13"/>
      <c r="E877"/>
      <c r="F877" s="52"/>
      <c r="G877"/>
      <c r="H877"/>
      <c r="I877"/>
      <c r="J877" s="26"/>
      <c r="K877"/>
      <c r="L877"/>
      <c r="M877"/>
      <c r="N877"/>
      <c r="O877"/>
      <c r="R877" s="43"/>
      <c r="S877" s="43"/>
      <c r="T877"/>
      <c r="U877"/>
      <c r="V877"/>
      <c r="W877"/>
      <c r="X877" s="75"/>
      <c r="Y877" s="75"/>
      <c r="Z877" s="31"/>
      <c r="AA877"/>
      <c r="AB877"/>
      <c r="AC877"/>
      <c r="AD877" s="52"/>
      <c r="AE877"/>
      <c r="AF877" s="52"/>
      <c r="AG877"/>
      <c r="AH877" s="10"/>
    </row>
    <row r="878" spans="1:34" s="21" customFormat="1" x14ac:dyDescent="0.25">
      <c r="A878"/>
      <c r="B878"/>
      <c r="C878"/>
      <c r="D878" s="13"/>
      <c r="E878"/>
      <c r="F878" s="52"/>
      <c r="G878"/>
      <c r="H878"/>
      <c r="I878"/>
      <c r="J878" s="26"/>
      <c r="K878"/>
      <c r="L878"/>
      <c r="M878"/>
      <c r="N878"/>
      <c r="O878"/>
      <c r="R878" s="43"/>
      <c r="S878" s="43"/>
      <c r="T878"/>
      <c r="U878"/>
      <c r="V878"/>
      <c r="W878"/>
      <c r="X878" s="75"/>
      <c r="Y878" s="75"/>
      <c r="Z878" s="31"/>
      <c r="AA878"/>
      <c r="AB878"/>
      <c r="AC878"/>
      <c r="AD878" s="52"/>
      <c r="AE878"/>
      <c r="AF878" s="52"/>
      <c r="AG878"/>
      <c r="AH878" s="10"/>
    </row>
    <row r="879" spans="1:34" s="21" customFormat="1" x14ac:dyDescent="0.25">
      <c r="A879"/>
      <c r="B879"/>
      <c r="C879"/>
      <c r="D879" s="13"/>
      <c r="E879"/>
      <c r="F879" s="52"/>
      <c r="G879"/>
      <c r="H879"/>
      <c r="I879"/>
      <c r="J879" s="26"/>
      <c r="K879"/>
      <c r="L879"/>
      <c r="M879"/>
      <c r="N879"/>
      <c r="O879"/>
      <c r="R879" s="43"/>
      <c r="S879" s="43"/>
      <c r="T879"/>
      <c r="U879"/>
      <c r="V879"/>
      <c r="W879"/>
      <c r="X879" s="75"/>
      <c r="Y879" s="75"/>
      <c r="Z879" s="31"/>
      <c r="AA879"/>
      <c r="AB879"/>
      <c r="AC879"/>
      <c r="AD879" s="52"/>
      <c r="AE879"/>
      <c r="AF879" s="52"/>
      <c r="AG879"/>
      <c r="AH879" s="10"/>
    </row>
    <row r="880" spans="1:34" s="21" customFormat="1" x14ac:dyDescent="0.25">
      <c r="A880"/>
      <c r="B880"/>
      <c r="C880"/>
      <c r="D880" s="13"/>
      <c r="E880"/>
      <c r="F880" s="52"/>
      <c r="G880"/>
      <c r="H880"/>
      <c r="I880"/>
      <c r="J880" s="26"/>
      <c r="K880"/>
      <c r="L880"/>
      <c r="M880"/>
      <c r="N880"/>
      <c r="O880"/>
      <c r="R880" s="43"/>
      <c r="S880" s="43"/>
      <c r="T880"/>
      <c r="U880"/>
      <c r="V880"/>
      <c r="W880"/>
      <c r="X880" s="75"/>
      <c r="Y880" s="75"/>
      <c r="Z880" s="31"/>
      <c r="AA880"/>
      <c r="AB880"/>
      <c r="AC880"/>
      <c r="AD880" s="52"/>
      <c r="AE880"/>
      <c r="AF880" s="52"/>
      <c r="AG880"/>
      <c r="AH880" s="10"/>
    </row>
    <row r="881" spans="1:34" s="21" customFormat="1" x14ac:dyDescent="0.25">
      <c r="A881"/>
      <c r="B881"/>
      <c r="C881"/>
      <c r="D881" s="13"/>
      <c r="E881"/>
      <c r="F881" s="52"/>
      <c r="G881"/>
      <c r="H881"/>
      <c r="I881"/>
      <c r="J881" s="26"/>
      <c r="K881"/>
      <c r="L881"/>
      <c r="M881"/>
      <c r="N881"/>
      <c r="O881"/>
      <c r="R881" s="43"/>
      <c r="S881" s="43"/>
      <c r="T881"/>
      <c r="U881"/>
      <c r="V881"/>
      <c r="W881"/>
      <c r="X881" s="75"/>
      <c r="Y881" s="75"/>
      <c r="Z881" s="31"/>
      <c r="AA881"/>
      <c r="AB881"/>
      <c r="AC881"/>
      <c r="AD881" s="52"/>
      <c r="AE881"/>
      <c r="AF881" s="52"/>
      <c r="AG881"/>
      <c r="AH881" s="10"/>
    </row>
    <row r="882" spans="1:34" s="21" customFormat="1" x14ac:dyDescent="0.25">
      <c r="A882"/>
      <c r="B882"/>
      <c r="C882"/>
      <c r="D882" s="13"/>
      <c r="E882"/>
      <c r="F882" s="52"/>
      <c r="G882"/>
      <c r="H882"/>
      <c r="I882"/>
      <c r="J882" s="26"/>
      <c r="K882"/>
      <c r="L882"/>
      <c r="M882"/>
      <c r="N882"/>
      <c r="O882"/>
      <c r="R882" s="43"/>
      <c r="S882" s="43"/>
      <c r="T882"/>
      <c r="U882"/>
      <c r="V882"/>
      <c r="W882"/>
      <c r="X882" s="75"/>
      <c r="Y882" s="75"/>
      <c r="Z882" s="31"/>
      <c r="AA882"/>
      <c r="AB882"/>
      <c r="AC882"/>
      <c r="AD882" s="52"/>
      <c r="AE882"/>
      <c r="AF882" s="52"/>
      <c r="AG882"/>
      <c r="AH882" s="10"/>
    </row>
    <row r="883" spans="1:34" s="21" customFormat="1" x14ac:dyDescent="0.25">
      <c r="A883"/>
      <c r="B883"/>
      <c r="C883"/>
      <c r="D883" s="13"/>
      <c r="E883"/>
      <c r="F883" s="52"/>
      <c r="G883"/>
      <c r="H883"/>
      <c r="I883"/>
      <c r="J883" s="26"/>
      <c r="K883"/>
      <c r="L883"/>
      <c r="M883"/>
      <c r="N883"/>
      <c r="O883"/>
      <c r="R883" s="43"/>
      <c r="S883" s="43"/>
      <c r="T883"/>
      <c r="U883"/>
      <c r="V883"/>
      <c r="W883"/>
      <c r="X883" s="75"/>
      <c r="Y883" s="75"/>
      <c r="Z883" s="31"/>
      <c r="AA883"/>
      <c r="AB883"/>
      <c r="AC883"/>
      <c r="AD883" s="52"/>
      <c r="AE883"/>
      <c r="AF883" s="52"/>
      <c r="AG883"/>
      <c r="AH883" s="10"/>
    </row>
    <row r="884" spans="1:34" s="21" customFormat="1" x14ac:dyDescent="0.25">
      <c r="A884"/>
      <c r="B884"/>
      <c r="C884"/>
      <c r="D884" s="13"/>
      <c r="E884"/>
      <c r="F884" s="52"/>
      <c r="G884"/>
      <c r="H884"/>
      <c r="I884"/>
      <c r="J884" s="26"/>
      <c r="K884"/>
      <c r="L884"/>
      <c r="M884"/>
      <c r="N884"/>
      <c r="O884"/>
      <c r="R884" s="43"/>
      <c r="S884" s="43"/>
      <c r="T884"/>
      <c r="U884"/>
      <c r="V884"/>
      <c r="W884"/>
      <c r="X884" s="75"/>
      <c r="Y884" s="75"/>
      <c r="Z884" s="31"/>
      <c r="AA884"/>
      <c r="AB884"/>
      <c r="AC884"/>
      <c r="AD884" s="52"/>
      <c r="AE884"/>
      <c r="AF884" s="52"/>
      <c r="AG884"/>
      <c r="AH884" s="10"/>
    </row>
    <row r="885" spans="1:34" s="21" customFormat="1" x14ac:dyDescent="0.25">
      <c r="A885"/>
      <c r="B885"/>
      <c r="C885"/>
      <c r="D885" s="13"/>
      <c r="E885"/>
      <c r="F885" s="52"/>
      <c r="G885"/>
      <c r="H885"/>
      <c r="I885"/>
      <c r="J885" s="26"/>
      <c r="K885"/>
      <c r="L885"/>
      <c r="M885"/>
      <c r="N885"/>
      <c r="O885"/>
      <c r="R885" s="43"/>
      <c r="S885" s="43"/>
      <c r="T885"/>
      <c r="U885"/>
      <c r="V885"/>
      <c r="W885"/>
      <c r="X885" s="75"/>
      <c r="Y885" s="75"/>
      <c r="Z885" s="31"/>
      <c r="AA885"/>
      <c r="AB885"/>
      <c r="AC885"/>
      <c r="AD885" s="52"/>
      <c r="AE885"/>
      <c r="AF885" s="52"/>
      <c r="AG885"/>
      <c r="AH885" s="10"/>
    </row>
    <row r="886" spans="1:34" s="21" customFormat="1" x14ac:dyDescent="0.25">
      <c r="A886"/>
      <c r="B886"/>
      <c r="C886"/>
      <c r="D886" s="13"/>
      <c r="E886"/>
      <c r="F886" s="52"/>
      <c r="G886"/>
      <c r="H886"/>
      <c r="I886"/>
      <c r="J886" s="26"/>
      <c r="K886"/>
      <c r="L886"/>
      <c r="M886"/>
      <c r="N886"/>
      <c r="O886"/>
      <c r="R886" s="43"/>
      <c r="S886" s="43"/>
      <c r="T886"/>
      <c r="U886"/>
      <c r="V886"/>
      <c r="W886"/>
      <c r="X886" s="75"/>
      <c r="Y886" s="75"/>
      <c r="Z886" s="31"/>
      <c r="AA886"/>
      <c r="AB886"/>
      <c r="AC886"/>
      <c r="AD886" s="52"/>
      <c r="AE886"/>
      <c r="AF886" s="52"/>
      <c r="AG886"/>
      <c r="AH886" s="10"/>
    </row>
    <row r="887" spans="1:34" s="21" customFormat="1" x14ac:dyDescent="0.25">
      <c r="A887"/>
      <c r="B887"/>
      <c r="C887"/>
      <c r="D887" s="13"/>
      <c r="E887"/>
      <c r="F887" s="52"/>
      <c r="G887"/>
      <c r="H887"/>
      <c r="I887"/>
      <c r="J887" s="26"/>
      <c r="K887"/>
      <c r="L887"/>
      <c r="M887"/>
      <c r="N887"/>
      <c r="O887"/>
      <c r="R887" s="43"/>
      <c r="S887" s="43"/>
      <c r="T887"/>
      <c r="U887"/>
      <c r="V887"/>
      <c r="W887"/>
      <c r="X887" s="75"/>
      <c r="Y887" s="75"/>
      <c r="Z887" s="31"/>
      <c r="AA887"/>
      <c r="AB887"/>
      <c r="AC887"/>
      <c r="AD887" s="52"/>
      <c r="AE887"/>
      <c r="AF887" s="52"/>
      <c r="AG887"/>
      <c r="AH887" s="10"/>
    </row>
    <row r="888" spans="1:34" s="21" customFormat="1" x14ac:dyDescent="0.25">
      <c r="A888"/>
      <c r="B888"/>
      <c r="C888"/>
      <c r="D888" s="13"/>
      <c r="E888"/>
      <c r="F888" s="52"/>
      <c r="G888"/>
      <c r="H888"/>
      <c r="I888"/>
      <c r="J888" s="26"/>
      <c r="K888"/>
      <c r="L888"/>
      <c r="M888"/>
      <c r="N888"/>
      <c r="O888"/>
      <c r="R888" s="43"/>
      <c r="S888" s="43"/>
      <c r="T888"/>
      <c r="U888"/>
      <c r="V888"/>
      <c r="W888"/>
      <c r="X888" s="75"/>
      <c r="Y888" s="75"/>
      <c r="Z888" s="31"/>
      <c r="AA888"/>
      <c r="AB888"/>
      <c r="AC888"/>
      <c r="AD888" s="52"/>
      <c r="AE888"/>
      <c r="AF888" s="52"/>
      <c r="AG888"/>
      <c r="AH888" s="10"/>
    </row>
    <row r="889" spans="1:34" s="21" customFormat="1" x14ac:dyDescent="0.25">
      <c r="A889"/>
      <c r="B889"/>
      <c r="C889"/>
      <c r="D889" s="13"/>
      <c r="E889"/>
      <c r="F889" s="52"/>
      <c r="G889"/>
      <c r="H889"/>
      <c r="I889"/>
      <c r="J889" s="26"/>
      <c r="K889"/>
      <c r="L889"/>
      <c r="M889"/>
      <c r="N889"/>
      <c r="O889"/>
      <c r="R889" s="43"/>
      <c r="S889" s="43"/>
      <c r="T889"/>
      <c r="U889"/>
      <c r="V889"/>
      <c r="W889"/>
      <c r="X889" s="75"/>
      <c r="Y889" s="75"/>
      <c r="Z889" s="31"/>
      <c r="AA889"/>
      <c r="AB889"/>
      <c r="AC889"/>
      <c r="AD889" s="52"/>
      <c r="AE889"/>
      <c r="AF889" s="52"/>
      <c r="AG889"/>
      <c r="AH889" s="10"/>
    </row>
    <row r="890" spans="1:34" s="21" customFormat="1" x14ac:dyDescent="0.25">
      <c r="A890"/>
      <c r="B890"/>
      <c r="C890"/>
      <c r="D890" s="13"/>
      <c r="E890"/>
      <c r="F890" s="52"/>
      <c r="G890"/>
      <c r="H890"/>
      <c r="I890"/>
      <c r="J890" s="26"/>
      <c r="K890"/>
      <c r="L890"/>
      <c r="M890"/>
      <c r="N890"/>
      <c r="O890"/>
      <c r="R890" s="43"/>
      <c r="S890" s="43"/>
      <c r="T890"/>
      <c r="U890"/>
      <c r="V890"/>
      <c r="W890"/>
      <c r="X890" s="75"/>
      <c r="Y890" s="75"/>
      <c r="Z890" s="31"/>
      <c r="AA890"/>
      <c r="AB890"/>
      <c r="AC890"/>
      <c r="AD890" s="52"/>
      <c r="AE890"/>
      <c r="AF890" s="52"/>
      <c r="AG890"/>
      <c r="AH890" s="10"/>
    </row>
    <row r="891" spans="1:34" s="21" customFormat="1" x14ac:dyDescent="0.25">
      <c r="A891"/>
      <c r="B891"/>
      <c r="C891"/>
      <c r="D891" s="13"/>
      <c r="E891"/>
      <c r="F891" s="52"/>
      <c r="G891"/>
      <c r="H891"/>
      <c r="I891"/>
      <c r="J891" s="26"/>
      <c r="K891"/>
      <c r="L891"/>
      <c r="M891"/>
      <c r="N891"/>
      <c r="O891"/>
      <c r="R891" s="43"/>
      <c r="S891" s="43"/>
      <c r="T891"/>
      <c r="U891"/>
      <c r="V891"/>
      <c r="W891"/>
      <c r="X891" s="75"/>
      <c r="Y891" s="75"/>
      <c r="Z891" s="31"/>
      <c r="AA891"/>
      <c r="AB891"/>
      <c r="AC891"/>
      <c r="AD891" s="52"/>
      <c r="AE891"/>
      <c r="AF891" s="52"/>
      <c r="AG891"/>
      <c r="AH891" s="10"/>
    </row>
    <row r="892" spans="1:34" s="21" customFormat="1" x14ac:dyDescent="0.25">
      <c r="A892"/>
      <c r="B892"/>
      <c r="C892"/>
      <c r="D892" s="13"/>
      <c r="E892"/>
      <c r="F892" s="52"/>
      <c r="G892"/>
      <c r="H892"/>
      <c r="I892"/>
      <c r="J892" s="26"/>
      <c r="K892"/>
      <c r="L892"/>
      <c r="M892"/>
      <c r="N892"/>
      <c r="O892"/>
      <c r="R892" s="43"/>
      <c r="S892" s="43"/>
      <c r="T892"/>
      <c r="U892"/>
      <c r="V892"/>
      <c r="W892"/>
      <c r="X892" s="75"/>
      <c r="Y892" s="75"/>
      <c r="Z892" s="31"/>
      <c r="AA892"/>
      <c r="AB892"/>
      <c r="AC892"/>
      <c r="AD892" s="52"/>
      <c r="AE892"/>
      <c r="AF892" s="52"/>
      <c r="AG892"/>
      <c r="AH892" s="10"/>
    </row>
    <row r="893" spans="1:34" s="21" customFormat="1" x14ac:dyDescent="0.25">
      <c r="A893"/>
      <c r="B893"/>
      <c r="C893"/>
      <c r="D893" s="13"/>
      <c r="E893"/>
      <c r="F893" s="52"/>
      <c r="G893"/>
      <c r="H893"/>
      <c r="I893"/>
      <c r="J893" s="26"/>
      <c r="K893"/>
      <c r="L893"/>
      <c r="M893"/>
      <c r="N893"/>
      <c r="O893"/>
      <c r="R893" s="43"/>
      <c r="S893" s="43"/>
      <c r="T893"/>
      <c r="U893"/>
      <c r="V893"/>
      <c r="W893"/>
      <c r="X893" s="75"/>
      <c r="Y893" s="75"/>
      <c r="Z893" s="31"/>
      <c r="AA893"/>
      <c r="AB893"/>
      <c r="AC893"/>
      <c r="AD893" s="52"/>
      <c r="AE893"/>
      <c r="AF893" s="52"/>
      <c r="AG893"/>
      <c r="AH893" s="10"/>
    </row>
    <row r="894" spans="1:34" s="21" customFormat="1" x14ac:dyDescent="0.25">
      <c r="A894"/>
      <c r="B894"/>
      <c r="C894"/>
      <c r="D894" s="13"/>
      <c r="E894"/>
      <c r="F894" s="52"/>
      <c r="G894"/>
      <c r="H894"/>
      <c r="I894"/>
      <c r="J894" s="26"/>
      <c r="K894"/>
      <c r="L894"/>
      <c r="M894"/>
      <c r="N894"/>
      <c r="O894"/>
      <c r="R894" s="43"/>
      <c r="S894" s="43"/>
      <c r="T894"/>
      <c r="U894"/>
      <c r="V894"/>
      <c r="W894"/>
      <c r="X894" s="75"/>
      <c r="Y894" s="75"/>
      <c r="Z894" s="31"/>
      <c r="AA894"/>
      <c r="AB894"/>
      <c r="AC894"/>
      <c r="AD894" s="52"/>
      <c r="AE894"/>
      <c r="AF894" s="52"/>
      <c r="AG894"/>
      <c r="AH894" s="10"/>
    </row>
    <row r="895" spans="1:34" s="21" customFormat="1" x14ac:dyDescent="0.25">
      <c r="A895"/>
      <c r="B895"/>
      <c r="C895"/>
      <c r="D895" s="13"/>
      <c r="E895"/>
      <c r="F895" s="52"/>
      <c r="G895"/>
      <c r="H895"/>
      <c r="I895"/>
      <c r="J895" s="26"/>
      <c r="K895"/>
      <c r="L895"/>
      <c r="M895"/>
      <c r="N895"/>
      <c r="O895"/>
      <c r="R895" s="43"/>
      <c r="S895" s="43"/>
      <c r="T895"/>
      <c r="U895"/>
      <c r="V895"/>
      <c r="W895"/>
      <c r="X895" s="75"/>
      <c r="Y895" s="75"/>
      <c r="Z895" s="31"/>
      <c r="AA895"/>
      <c r="AB895"/>
      <c r="AC895"/>
      <c r="AD895" s="52"/>
      <c r="AE895"/>
      <c r="AF895" s="52"/>
      <c r="AG895"/>
      <c r="AH895" s="10"/>
    </row>
    <row r="896" spans="1:34" s="21" customFormat="1" x14ac:dyDescent="0.25">
      <c r="A896"/>
      <c r="B896"/>
      <c r="C896"/>
      <c r="D896" s="13"/>
      <c r="E896"/>
      <c r="F896" s="52"/>
      <c r="G896"/>
      <c r="H896"/>
      <c r="I896"/>
      <c r="J896" s="26"/>
      <c r="K896"/>
      <c r="L896"/>
      <c r="M896"/>
      <c r="N896"/>
      <c r="O896"/>
      <c r="R896" s="43"/>
      <c r="S896" s="43"/>
      <c r="T896"/>
      <c r="U896"/>
      <c r="V896"/>
      <c r="W896"/>
      <c r="X896" s="75"/>
      <c r="Y896" s="75"/>
      <c r="Z896" s="31"/>
      <c r="AA896"/>
      <c r="AB896"/>
      <c r="AC896"/>
      <c r="AD896" s="52"/>
      <c r="AE896"/>
      <c r="AF896" s="52"/>
      <c r="AG896"/>
      <c r="AH896" s="10"/>
    </row>
    <row r="897" spans="1:34" s="21" customFormat="1" x14ac:dyDescent="0.25">
      <c r="A897"/>
      <c r="B897"/>
      <c r="C897"/>
      <c r="D897" s="13"/>
      <c r="E897"/>
      <c r="F897" s="52"/>
      <c r="G897"/>
      <c r="H897"/>
      <c r="I897"/>
      <c r="J897" s="26"/>
      <c r="K897"/>
      <c r="L897"/>
      <c r="M897"/>
      <c r="N897"/>
      <c r="O897"/>
      <c r="R897" s="43"/>
      <c r="S897" s="43"/>
      <c r="T897"/>
      <c r="U897"/>
      <c r="V897"/>
      <c r="W897"/>
      <c r="X897" s="75"/>
      <c r="Y897" s="75"/>
      <c r="Z897" s="31"/>
      <c r="AA897"/>
      <c r="AB897"/>
      <c r="AC897"/>
      <c r="AD897" s="52"/>
      <c r="AE897"/>
      <c r="AF897" s="52"/>
      <c r="AG897"/>
      <c r="AH897" s="10"/>
    </row>
    <row r="898" spans="1:34" s="21" customFormat="1" x14ac:dyDescent="0.25">
      <c r="A898"/>
      <c r="B898"/>
      <c r="C898"/>
      <c r="D898" s="13"/>
      <c r="E898"/>
      <c r="F898" s="52"/>
      <c r="G898"/>
      <c r="H898"/>
      <c r="I898"/>
      <c r="J898" s="26"/>
      <c r="K898"/>
      <c r="L898"/>
      <c r="M898"/>
      <c r="N898"/>
      <c r="O898"/>
      <c r="R898" s="43"/>
      <c r="S898" s="43"/>
      <c r="T898"/>
      <c r="U898"/>
      <c r="V898"/>
      <c r="W898"/>
      <c r="X898" s="75"/>
      <c r="Y898" s="75"/>
      <c r="Z898" s="31"/>
      <c r="AA898"/>
      <c r="AB898"/>
      <c r="AC898"/>
      <c r="AD898" s="52"/>
      <c r="AE898"/>
      <c r="AF898" s="52"/>
      <c r="AG898"/>
      <c r="AH898" s="10"/>
    </row>
    <row r="899" spans="1:34" s="21" customFormat="1" x14ac:dyDescent="0.25">
      <c r="A899"/>
      <c r="B899"/>
      <c r="C899"/>
      <c r="D899" s="13"/>
      <c r="E899"/>
      <c r="F899" s="52"/>
      <c r="G899"/>
      <c r="H899"/>
      <c r="I899"/>
      <c r="J899" s="26"/>
      <c r="K899"/>
      <c r="L899"/>
      <c r="M899"/>
      <c r="N899"/>
      <c r="O899"/>
      <c r="R899" s="43"/>
      <c r="S899" s="43"/>
      <c r="T899"/>
      <c r="U899"/>
      <c r="V899"/>
      <c r="W899"/>
      <c r="X899" s="75"/>
      <c r="Y899" s="75"/>
      <c r="Z899" s="31"/>
      <c r="AA899"/>
      <c r="AB899"/>
      <c r="AC899"/>
      <c r="AD899" s="52"/>
      <c r="AE899"/>
      <c r="AF899" s="52"/>
      <c r="AG899"/>
      <c r="AH899" s="10"/>
    </row>
    <row r="900" spans="1:34" s="21" customFormat="1" x14ac:dyDescent="0.25">
      <c r="A900"/>
      <c r="B900"/>
      <c r="C900"/>
      <c r="D900" s="13"/>
      <c r="E900"/>
      <c r="F900" s="52"/>
      <c r="G900"/>
      <c r="H900"/>
      <c r="I900"/>
      <c r="J900" s="26"/>
      <c r="K900"/>
      <c r="L900"/>
      <c r="M900"/>
      <c r="N900"/>
      <c r="O900"/>
      <c r="R900" s="43"/>
      <c r="S900" s="43"/>
      <c r="T900"/>
      <c r="U900"/>
      <c r="V900"/>
      <c r="W900"/>
      <c r="X900" s="75"/>
      <c r="Y900" s="75"/>
      <c r="Z900" s="31"/>
      <c r="AA900"/>
      <c r="AB900"/>
      <c r="AC900"/>
      <c r="AD900" s="52"/>
      <c r="AE900"/>
      <c r="AF900" s="52"/>
      <c r="AG900"/>
      <c r="AH900" s="10"/>
    </row>
    <row r="901" spans="1:34" s="21" customFormat="1" x14ac:dyDescent="0.25">
      <c r="A901"/>
      <c r="B901"/>
      <c r="C901"/>
      <c r="D901" s="13"/>
      <c r="E901"/>
      <c r="F901" s="52"/>
      <c r="G901"/>
      <c r="H901"/>
      <c r="I901"/>
      <c r="J901" s="26"/>
      <c r="K901"/>
      <c r="L901"/>
      <c r="M901"/>
      <c r="N901"/>
      <c r="O901"/>
      <c r="R901" s="43"/>
      <c r="S901" s="43"/>
      <c r="T901"/>
      <c r="U901"/>
      <c r="V901"/>
      <c r="W901"/>
      <c r="X901" s="75"/>
      <c r="Y901" s="75"/>
      <c r="Z901" s="31"/>
      <c r="AA901"/>
      <c r="AB901"/>
      <c r="AC901"/>
      <c r="AD901" s="52"/>
      <c r="AE901"/>
      <c r="AF901" s="52"/>
      <c r="AG901"/>
      <c r="AH901" s="10"/>
    </row>
    <row r="902" spans="1:34" s="21" customFormat="1" x14ac:dyDescent="0.25">
      <c r="A902"/>
      <c r="B902"/>
      <c r="C902"/>
      <c r="D902" s="13"/>
      <c r="E902"/>
      <c r="F902" s="52"/>
      <c r="G902"/>
      <c r="H902"/>
      <c r="I902"/>
      <c r="J902" s="26"/>
      <c r="K902"/>
      <c r="L902"/>
      <c r="M902"/>
      <c r="N902"/>
      <c r="O902"/>
      <c r="R902" s="43"/>
      <c r="S902" s="43"/>
      <c r="T902"/>
      <c r="U902"/>
      <c r="V902"/>
      <c r="W902"/>
      <c r="X902" s="75"/>
      <c r="Y902" s="75"/>
      <c r="Z902" s="31"/>
      <c r="AA902"/>
      <c r="AB902"/>
      <c r="AC902"/>
      <c r="AD902" s="52"/>
      <c r="AE902"/>
      <c r="AF902" s="52"/>
      <c r="AG902"/>
      <c r="AH902" s="10"/>
    </row>
    <row r="903" spans="1:34" s="21" customFormat="1" x14ac:dyDescent="0.25">
      <c r="A903"/>
      <c r="B903"/>
      <c r="C903"/>
      <c r="D903" s="13"/>
      <c r="E903"/>
      <c r="F903" s="52"/>
      <c r="G903"/>
      <c r="H903"/>
      <c r="I903"/>
      <c r="J903" s="26"/>
      <c r="K903"/>
      <c r="L903"/>
      <c r="M903"/>
      <c r="N903"/>
      <c r="O903"/>
      <c r="R903" s="43"/>
      <c r="S903" s="43"/>
      <c r="T903"/>
      <c r="U903"/>
      <c r="V903"/>
      <c r="W903"/>
      <c r="X903" s="75"/>
      <c r="Y903" s="75"/>
      <c r="Z903" s="31"/>
      <c r="AA903"/>
      <c r="AB903"/>
      <c r="AC903"/>
      <c r="AD903" s="52"/>
      <c r="AE903"/>
      <c r="AF903" s="52"/>
      <c r="AG903"/>
      <c r="AH903" s="10"/>
    </row>
    <row r="904" spans="1:34" s="21" customFormat="1" x14ac:dyDescent="0.25">
      <c r="A904"/>
      <c r="B904"/>
      <c r="C904"/>
      <c r="D904" s="13"/>
      <c r="E904"/>
      <c r="F904" s="52"/>
      <c r="G904"/>
      <c r="H904"/>
      <c r="I904"/>
      <c r="J904" s="26"/>
      <c r="K904"/>
      <c r="L904"/>
      <c r="M904"/>
      <c r="N904"/>
      <c r="O904"/>
      <c r="R904" s="43"/>
      <c r="S904" s="43"/>
      <c r="T904"/>
      <c r="U904"/>
      <c r="V904"/>
      <c r="W904"/>
      <c r="X904" s="75"/>
      <c r="Y904" s="75"/>
      <c r="Z904" s="31"/>
      <c r="AA904"/>
      <c r="AB904"/>
      <c r="AC904"/>
      <c r="AD904" s="52"/>
      <c r="AE904"/>
      <c r="AF904" s="52"/>
      <c r="AG904"/>
      <c r="AH904" s="10"/>
    </row>
    <row r="905" spans="1:34" s="21" customFormat="1" x14ac:dyDescent="0.25">
      <c r="A905"/>
      <c r="B905"/>
      <c r="C905"/>
      <c r="D905" s="13"/>
      <c r="E905"/>
      <c r="F905" s="52"/>
      <c r="G905"/>
      <c r="H905"/>
      <c r="I905"/>
      <c r="J905" s="26"/>
      <c r="K905"/>
      <c r="L905"/>
      <c r="M905"/>
      <c r="N905"/>
      <c r="O905"/>
      <c r="R905" s="43"/>
      <c r="S905" s="43"/>
      <c r="T905"/>
      <c r="U905"/>
      <c r="V905"/>
      <c r="W905"/>
      <c r="X905" s="75"/>
      <c r="Y905" s="75"/>
      <c r="Z905" s="31"/>
      <c r="AA905"/>
      <c r="AB905"/>
      <c r="AC905"/>
      <c r="AD905" s="52"/>
      <c r="AE905"/>
      <c r="AF905" s="52"/>
      <c r="AG905"/>
      <c r="AH905" s="10"/>
    </row>
    <row r="906" spans="1:34" s="21" customFormat="1" x14ac:dyDescent="0.25">
      <c r="A906"/>
      <c r="B906"/>
      <c r="C906"/>
      <c r="D906" s="13"/>
      <c r="E906"/>
      <c r="F906" s="52"/>
      <c r="G906"/>
      <c r="H906"/>
      <c r="I906"/>
      <c r="J906" s="26"/>
      <c r="K906"/>
      <c r="L906"/>
      <c r="M906"/>
      <c r="N906"/>
      <c r="O906"/>
      <c r="R906" s="43"/>
      <c r="S906" s="43"/>
      <c r="T906"/>
      <c r="U906"/>
      <c r="V906"/>
      <c r="W906"/>
      <c r="X906" s="75"/>
      <c r="Y906" s="75"/>
      <c r="Z906" s="31"/>
      <c r="AA906"/>
      <c r="AB906"/>
      <c r="AC906"/>
      <c r="AD906" s="52"/>
      <c r="AE906"/>
      <c r="AF906" s="52"/>
      <c r="AG906"/>
      <c r="AH906" s="10"/>
    </row>
    <row r="907" spans="1:34" s="21" customFormat="1" x14ac:dyDescent="0.25">
      <c r="A907"/>
      <c r="B907"/>
      <c r="C907"/>
      <c r="D907" s="13"/>
      <c r="E907"/>
      <c r="F907" s="52"/>
      <c r="G907"/>
      <c r="H907"/>
      <c r="I907"/>
      <c r="J907" s="26"/>
      <c r="K907"/>
      <c r="L907"/>
      <c r="M907"/>
      <c r="N907"/>
      <c r="O907"/>
      <c r="R907" s="43"/>
      <c r="S907" s="43"/>
      <c r="T907"/>
      <c r="U907"/>
      <c r="V907"/>
      <c r="W907"/>
      <c r="X907" s="75"/>
      <c r="Y907" s="75"/>
      <c r="Z907" s="31"/>
      <c r="AA907"/>
      <c r="AB907"/>
      <c r="AC907"/>
      <c r="AD907" s="52"/>
      <c r="AE907"/>
      <c r="AF907" s="52"/>
      <c r="AG907"/>
      <c r="AH907" s="10"/>
    </row>
    <row r="908" spans="1:34" s="21" customFormat="1" x14ac:dyDescent="0.25">
      <c r="A908"/>
      <c r="B908"/>
      <c r="C908"/>
      <c r="D908" s="13"/>
      <c r="E908"/>
      <c r="F908" s="52"/>
      <c r="G908"/>
      <c r="H908"/>
      <c r="I908"/>
      <c r="J908" s="26"/>
      <c r="K908"/>
      <c r="L908"/>
      <c r="M908"/>
      <c r="N908"/>
      <c r="O908"/>
      <c r="R908" s="43"/>
      <c r="S908" s="43"/>
      <c r="T908"/>
      <c r="U908"/>
      <c r="V908"/>
      <c r="W908"/>
      <c r="X908" s="75"/>
      <c r="Y908" s="75"/>
      <c r="Z908" s="31"/>
      <c r="AA908"/>
      <c r="AB908"/>
      <c r="AC908"/>
      <c r="AD908" s="52"/>
      <c r="AE908"/>
      <c r="AF908" s="52"/>
      <c r="AG908"/>
      <c r="AH908" s="10"/>
    </row>
    <row r="909" spans="1:34" s="21" customFormat="1" x14ac:dyDescent="0.25">
      <c r="A909"/>
      <c r="B909"/>
      <c r="C909"/>
      <c r="D909" s="13"/>
      <c r="E909"/>
      <c r="F909" s="52"/>
      <c r="G909"/>
      <c r="H909"/>
      <c r="I909"/>
      <c r="J909" s="26"/>
      <c r="K909"/>
      <c r="L909"/>
      <c r="M909"/>
      <c r="N909"/>
      <c r="O909"/>
      <c r="R909" s="43"/>
      <c r="S909" s="43"/>
      <c r="T909"/>
      <c r="U909"/>
      <c r="V909"/>
      <c r="W909"/>
      <c r="X909" s="75"/>
      <c r="Y909" s="75"/>
      <c r="Z909" s="31"/>
      <c r="AA909"/>
      <c r="AB909"/>
      <c r="AC909"/>
      <c r="AD909" s="52"/>
      <c r="AE909"/>
      <c r="AF909" s="52"/>
      <c r="AG909"/>
      <c r="AH909" s="10"/>
    </row>
    <row r="910" spans="1:34" s="21" customFormat="1" x14ac:dyDescent="0.25">
      <c r="A910"/>
      <c r="B910"/>
      <c r="C910"/>
      <c r="D910" s="13"/>
      <c r="E910"/>
      <c r="F910" s="52"/>
      <c r="G910"/>
      <c r="H910"/>
      <c r="I910"/>
      <c r="J910" s="26"/>
      <c r="K910"/>
      <c r="L910"/>
      <c r="M910"/>
      <c r="N910"/>
      <c r="O910"/>
      <c r="R910" s="43"/>
      <c r="S910" s="43"/>
      <c r="T910"/>
      <c r="U910"/>
      <c r="V910"/>
      <c r="W910"/>
      <c r="X910" s="75"/>
      <c r="Y910" s="75"/>
      <c r="Z910" s="31"/>
      <c r="AA910"/>
      <c r="AB910"/>
      <c r="AC910"/>
      <c r="AD910" s="52"/>
      <c r="AE910"/>
      <c r="AF910" s="52"/>
      <c r="AG910"/>
      <c r="AH910" s="10"/>
    </row>
    <row r="911" spans="1:34" s="21" customFormat="1" x14ac:dyDescent="0.25">
      <c r="A911"/>
      <c r="B911"/>
      <c r="C911"/>
      <c r="D911" s="13"/>
      <c r="E911"/>
      <c r="F911" s="52"/>
      <c r="G911"/>
      <c r="H911"/>
      <c r="I911"/>
      <c r="J911" s="26"/>
      <c r="K911"/>
      <c r="L911"/>
      <c r="M911"/>
      <c r="N911"/>
      <c r="O911"/>
      <c r="R911" s="43"/>
      <c r="S911" s="43"/>
      <c r="T911"/>
      <c r="U911"/>
      <c r="V911"/>
      <c r="W911"/>
      <c r="X911" s="75"/>
      <c r="Y911" s="75"/>
      <c r="Z911" s="31"/>
      <c r="AA911"/>
      <c r="AB911"/>
      <c r="AC911"/>
      <c r="AD911" s="52"/>
      <c r="AE911"/>
      <c r="AF911" s="52"/>
      <c r="AG911"/>
      <c r="AH911" s="10"/>
    </row>
    <row r="912" spans="1:34" s="21" customFormat="1" x14ac:dyDescent="0.25">
      <c r="A912"/>
      <c r="B912"/>
      <c r="C912"/>
      <c r="D912" s="13"/>
      <c r="E912"/>
      <c r="F912" s="52"/>
      <c r="G912"/>
      <c r="H912"/>
      <c r="I912"/>
      <c r="J912" s="26"/>
      <c r="K912"/>
      <c r="L912"/>
      <c r="M912"/>
      <c r="N912"/>
      <c r="O912"/>
      <c r="R912" s="43"/>
      <c r="S912" s="43"/>
      <c r="T912"/>
      <c r="U912"/>
      <c r="V912"/>
      <c r="W912"/>
      <c r="X912" s="75"/>
      <c r="Y912" s="75"/>
      <c r="Z912" s="31"/>
      <c r="AA912"/>
      <c r="AB912"/>
      <c r="AC912"/>
      <c r="AD912" s="52"/>
      <c r="AE912"/>
      <c r="AF912" s="52"/>
      <c r="AG912"/>
      <c r="AH912" s="10"/>
    </row>
    <row r="913" spans="1:34" s="21" customFormat="1" x14ac:dyDescent="0.25">
      <c r="A913"/>
      <c r="B913"/>
      <c r="C913"/>
      <c r="D913" s="13"/>
      <c r="E913"/>
      <c r="F913" s="52"/>
      <c r="G913"/>
      <c r="H913"/>
      <c r="I913"/>
      <c r="J913" s="26"/>
      <c r="K913"/>
      <c r="L913"/>
      <c r="M913"/>
      <c r="N913"/>
      <c r="O913"/>
      <c r="R913" s="43"/>
      <c r="S913" s="43"/>
      <c r="T913"/>
      <c r="U913"/>
      <c r="V913"/>
      <c r="W913"/>
      <c r="X913" s="75"/>
      <c r="Y913" s="75"/>
      <c r="Z913" s="31"/>
      <c r="AA913"/>
      <c r="AB913"/>
      <c r="AC913"/>
      <c r="AD913" s="52"/>
      <c r="AE913"/>
      <c r="AF913" s="52"/>
      <c r="AG913"/>
      <c r="AH913" s="10"/>
    </row>
    <row r="914" spans="1:34" s="21" customFormat="1" x14ac:dyDescent="0.25">
      <c r="A914"/>
      <c r="B914"/>
      <c r="C914"/>
      <c r="D914" s="13"/>
      <c r="E914"/>
      <c r="F914" s="52"/>
      <c r="G914"/>
      <c r="H914"/>
      <c r="I914"/>
      <c r="J914" s="26"/>
      <c r="K914"/>
      <c r="L914"/>
      <c r="M914"/>
      <c r="N914"/>
      <c r="O914"/>
      <c r="R914" s="43"/>
      <c r="S914" s="43"/>
      <c r="T914"/>
      <c r="U914"/>
      <c r="V914"/>
      <c r="W914"/>
      <c r="X914" s="75"/>
      <c r="Y914" s="75"/>
      <c r="Z914" s="31"/>
      <c r="AA914"/>
      <c r="AB914"/>
      <c r="AC914"/>
      <c r="AD914" s="52"/>
      <c r="AE914"/>
      <c r="AF914" s="52"/>
      <c r="AG914"/>
      <c r="AH914" s="10"/>
    </row>
    <row r="915" spans="1:34" s="21" customFormat="1" x14ac:dyDescent="0.25">
      <c r="A915"/>
      <c r="B915"/>
      <c r="C915"/>
      <c r="D915" s="13"/>
      <c r="E915"/>
      <c r="F915" s="52"/>
      <c r="G915"/>
      <c r="H915"/>
      <c r="I915"/>
      <c r="J915" s="26"/>
      <c r="K915"/>
      <c r="L915"/>
      <c r="M915"/>
      <c r="N915"/>
      <c r="O915"/>
      <c r="R915" s="43"/>
      <c r="S915" s="43"/>
      <c r="T915"/>
      <c r="U915"/>
      <c r="V915"/>
      <c r="W915"/>
      <c r="X915" s="75"/>
      <c r="Y915" s="75"/>
      <c r="Z915" s="31"/>
      <c r="AA915"/>
      <c r="AB915"/>
      <c r="AC915"/>
      <c r="AD915" s="52"/>
      <c r="AE915"/>
      <c r="AF915" s="52"/>
      <c r="AG915"/>
      <c r="AH915" s="10"/>
    </row>
    <row r="916" spans="1:34" s="21" customFormat="1" x14ac:dyDescent="0.25">
      <c r="A916"/>
      <c r="B916"/>
      <c r="C916"/>
      <c r="D916" s="13"/>
      <c r="E916"/>
      <c r="F916" s="52"/>
      <c r="G916"/>
      <c r="H916"/>
      <c r="I916"/>
      <c r="J916" s="26"/>
      <c r="K916"/>
      <c r="L916"/>
      <c r="M916"/>
      <c r="N916"/>
      <c r="O916"/>
      <c r="R916" s="43"/>
      <c r="S916" s="43"/>
      <c r="T916"/>
      <c r="U916"/>
      <c r="V916"/>
      <c r="W916"/>
      <c r="X916" s="75"/>
      <c r="Y916" s="75"/>
      <c r="Z916" s="31"/>
      <c r="AA916"/>
      <c r="AB916"/>
      <c r="AC916"/>
      <c r="AD916" s="52"/>
      <c r="AE916"/>
      <c r="AF916" s="52"/>
      <c r="AG916"/>
      <c r="AH916" s="10"/>
    </row>
    <row r="917" spans="1:34" s="21" customFormat="1" x14ac:dyDescent="0.25">
      <c r="A917"/>
      <c r="B917"/>
      <c r="C917"/>
      <c r="D917" s="13"/>
      <c r="E917"/>
      <c r="F917" s="52"/>
      <c r="G917"/>
      <c r="H917"/>
      <c r="I917"/>
      <c r="J917" s="26"/>
      <c r="K917"/>
      <c r="L917"/>
      <c r="M917"/>
      <c r="N917"/>
      <c r="O917"/>
      <c r="R917" s="43"/>
      <c r="S917" s="43"/>
      <c r="T917"/>
      <c r="U917"/>
      <c r="V917"/>
      <c r="W917"/>
      <c r="X917" s="75"/>
      <c r="Y917" s="75"/>
      <c r="Z917" s="31"/>
      <c r="AA917"/>
      <c r="AB917"/>
      <c r="AC917"/>
      <c r="AD917" s="52"/>
      <c r="AE917"/>
      <c r="AF917" s="52"/>
      <c r="AG917"/>
      <c r="AH917" s="10"/>
    </row>
    <row r="918" spans="1:34" s="21" customFormat="1" x14ac:dyDescent="0.25">
      <c r="A918"/>
      <c r="B918"/>
      <c r="C918"/>
      <c r="D918" s="13"/>
      <c r="E918"/>
      <c r="F918" s="52"/>
      <c r="G918"/>
      <c r="H918"/>
      <c r="I918"/>
      <c r="J918" s="26"/>
      <c r="K918"/>
      <c r="L918"/>
      <c r="M918"/>
      <c r="N918"/>
      <c r="O918"/>
      <c r="R918" s="43"/>
      <c r="S918" s="43"/>
      <c r="T918"/>
      <c r="U918"/>
      <c r="V918"/>
      <c r="W918"/>
      <c r="X918" s="75"/>
      <c r="Y918" s="75"/>
      <c r="Z918" s="31"/>
      <c r="AA918"/>
      <c r="AB918"/>
      <c r="AC918"/>
      <c r="AD918" s="52"/>
      <c r="AE918"/>
      <c r="AF918" s="52"/>
      <c r="AG918"/>
      <c r="AH918" s="10"/>
    </row>
    <row r="919" spans="1:34" s="21" customFormat="1" x14ac:dyDescent="0.25">
      <c r="A919"/>
      <c r="B919"/>
      <c r="C919"/>
      <c r="D919" s="13"/>
      <c r="E919"/>
      <c r="F919" s="52"/>
      <c r="G919"/>
      <c r="H919"/>
      <c r="I919"/>
      <c r="J919" s="26"/>
      <c r="K919"/>
      <c r="L919"/>
      <c r="M919"/>
      <c r="N919"/>
      <c r="O919"/>
      <c r="R919" s="43"/>
      <c r="S919" s="43"/>
      <c r="T919"/>
      <c r="U919"/>
      <c r="V919"/>
      <c r="W919"/>
      <c r="X919" s="75"/>
      <c r="Y919" s="75"/>
      <c r="Z919" s="31"/>
      <c r="AA919"/>
      <c r="AB919"/>
      <c r="AC919"/>
      <c r="AD919" s="52"/>
      <c r="AE919"/>
      <c r="AF919" s="52"/>
      <c r="AG919"/>
      <c r="AH919" s="10"/>
    </row>
    <row r="920" spans="1:34" s="21" customFormat="1" x14ac:dyDescent="0.25">
      <c r="A920"/>
      <c r="B920"/>
      <c r="C920"/>
      <c r="D920" s="13"/>
      <c r="E920"/>
      <c r="F920" s="52"/>
      <c r="G920"/>
      <c r="H920"/>
      <c r="I920"/>
      <c r="J920" s="26"/>
      <c r="K920"/>
      <c r="L920"/>
      <c r="M920"/>
      <c r="N920"/>
      <c r="O920"/>
      <c r="R920" s="43"/>
      <c r="S920" s="43"/>
      <c r="T920"/>
      <c r="U920"/>
      <c r="V920"/>
      <c r="W920"/>
      <c r="X920" s="75"/>
      <c r="Y920" s="75"/>
      <c r="Z920" s="31"/>
      <c r="AA920"/>
      <c r="AB920"/>
      <c r="AC920"/>
      <c r="AD920" s="52"/>
      <c r="AE920"/>
      <c r="AF920" s="52"/>
      <c r="AG920"/>
      <c r="AH920" s="10"/>
    </row>
    <row r="921" spans="1:34" s="21" customFormat="1" x14ac:dyDescent="0.25">
      <c r="A921"/>
      <c r="B921"/>
      <c r="C921"/>
      <c r="D921" s="13"/>
      <c r="E921"/>
      <c r="F921" s="52"/>
      <c r="G921"/>
      <c r="H921"/>
      <c r="I921"/>
      <c r="J921" s="26"/>
      <c r="K921"/>
      <c r="L921"/>
      <c r="M921"/>
      <c r="N921"/>
      <c r="O921"/>
      <c r="R921" s="43"/>
      <c r="S921" s="43"/>
      <c r="T921"/>
      <c r="U921"/>
      <c r="V921"/>
      <c r="W921"/>
      <c r="X921" s="75"/>
      <c r="Y921" s="75"/>
      <c r="Z921" s="31"/>
      <c r="AA921"/>
      <c r="AB921"/>
      <c r="AC921"/>
      <c r="AD921" s="52"/>
      <c r="AE921"/>
      <c r="AF921" s="52"/>
      <c r="AG921"/>
      <c r="AH921" s="10"/>
    </row>
    <row r="922" spans="1:34" s="21" customFormat="1" x14ac:dyDescent="0.25">
      <c r="A922"/>
      <c r="B922"/>
      <c r="C922"/>
      <c r="D922" s="13"/>
      <c r="E922"/>
      <c r="F922" s="52"/>
      <c r="G922"/>
      <c r="H922"/>
      <c r="I922"/>
      <c r="J922" s="26"/>
      <c r="K922"/>
      <c r="L922"/>
      <c r="M922"/>
      <c r="N922"/>
      <c r="O922"/>
      <c r="R922" s="43"/>
      <c r="S922" s="43"/>
      <c r="T922"/>
      <c r="U922"/>
      <c r="V922"/>
      <c r="W922"/>
      <c r="X922" s="75"/>
      <c r="Y922" s="75"/>
      <c r="Z922" s="31"/>
      <c r="AA922"/>
      <c r="AB922"/>
      <c r="AC922"/>
      <c r="AD922" s="52"/>
      <c r="AE922"/>
      <c r="AF922" s="52"/>
      <c r="AG922"/>
      <c r="AH922" s="10"/>
    </row>
    <row r="923" spans="1:34" s="21" customFormat="1" x14ac:dyDescent="0.25">
      <c r="A923"/>
      <c r="B923"/>
      <c r="C923"/>
      <c r="D923" s="13"/>
      <c r="E923"/>
      <c r="F923" s="52"/>
      <c r="G923"/>
      <c r="H923"/>
      <c r="I923"/>
      <c r="J923" s="26"/>
      <c r="K923"/>
      <c r="L923"/>
      <c r="M923"/>
      <c r="N923"/>
      <c r="O923"/>
      <c r="R923" s="43"/>
      <c r="S923" s="43"/>
      <c r="T923"/>
      <c r="U923"/>
      <c r="V923"/>
      <c r="W923"/>
      <c r="X923" s="75"/>
      <c r="Y923" s="75"/>
      <c r="Z923" s="31"/>
      <c r="AA923"/>
      <c r="AB923"/>
      <c r="AC923"/>
      <c r="AD923" s="52"/>
      <c r="AE923"/>
      <c r="AF923" s="52"/>
      <c r="AG923"/>
      <c r="AH923" s="10"/>
    </row>
    <row r="924" spans="1:34" s="21" customFormat="1" x14ac:dyDescent="0.25">
      <c r="A924"/>
      <c r="B924"/>
      <c r="C924"/>
      <c r="D924" s="13"/>
      <c r="E924"/>
      <c r="F924" s="52"/>
      <c r="G924"/>
      <c r="H924"/>
      <c r="I924"/>
      <c r="J924" s="26"/>
      <c r="K924"/>
      <c r="L924"/>
      <c r="M924"/>
      <c r="N924"/>
      <c r="O924"/>
      <c r="R924" s="43"/>
      <c r="S924" s="43"/>
      <c r="T924"/>
      <c r="U924"/>
      <c r="V924"/>
      <c r="W924"/>
      <c r="X924" s="75"/>
      <c r="Y924" s="75"/>
      <c r="Z924" s="31"/>
      <c r="AA924"/>
      <c r="AB924"/>
      <c r="AC924"/>
      <c r="AD924" s="52"/>
      <c r="AE924"/>
      <c r="AF924" s="52"/>
      <c r="AG924"/>
      <c r="AH924" s="10"/>
    </row>
    <row r="925" spans="1:34" s="21" customFormat="1" x14ac:dyDescent="0.25">
      <c r="A925"/>
      <c r="B925"/>
      <c r="C925"/>
      <c r="D925" s="13"/>
      <c r="E925"/>
      <c r="F925" s="52"/>
      <c r="G925"/>
      <c r="H925"/>
      <c r="I925"/>
      <c r="J925" s="26"/>
      <c r="K925"/>
      <c r="L925"/>
      <c r="M925"/>
      <c r="N925"/>
      <c r="O925"/>
      <c r="R925" s="43"/>
      <c r="S925" s="43"/>
      <c r="T925"/>
      <c r="U925"/>
      <c r="V925"/>
      <c r="W925"/>
      <c r="X925" s="75"/>
      <c r="Y925" s="75"/>
      <c r="Z925" s="31"/>
      <c r="AA925"/>
      <c r="AB925"/>
      <c r="AC925"/>
      <c r="AD925" s="52"/>
      <c r="AE925"/>
      <c r="AF925" s="52"/>
      <c r="AG925"/>
      <c r="AH925" s="10"/>
    </row>
    <row r="926" spans="1:34" s="21" customFormat="1" x14ac:dyDescent="0.25">
      <c r="A926"/>
      <c r="B926"/>
      <c r="C926"/>
      <c r="D926" s="13"/>
      <c r="E926"/>
      <c r="F926" s="52"/>
      <c r="G926"/>
      <c r="H926"/>
      <c r="I926"/>
      <c r="J926" s="26"/>
      <c r="K926"/>
      <c r="L926"/>
      <c r="M926"/>
      <c r="N926"/>
      <c r="O926"/>
      <c r="R926" s="43"/>
      <c r="S926" s="43"/>
      <c r="T926"/>
      <c r="U926"/>
      <c r="V926"/>
      <c r="W926"/>
      <c r="X926" s="75"/>
      <c r="Y926" s="75"/>
      <c r="Z926" s="31"/>
      <c r="AA926"/>
      <c r="AB926"/>
      <c r="AC926"/>
      <c r="AD926" s="52"/>
      <c r="AE926"/>
      <c r="AF926" s="52"/>
      <c r="AG926"/>
      <c r="AH926" s="10"/>
    </row>
    <row r="927" spans="1:34" s="21" customFormat="1" x14ac:dyDescent="0.25">
      <c r="A927"/>
      <c r="B927"/>
      <c r="C927"/>
      <c r="D927" s="13"/>
      <c r="E927"/>
      <c r="F927" s="52"/>
      <c r="G927"/>
      <c r="H927"/>
      <c r="I927"/>
      <c r="J927" s="26"/>
      <c r="K927"/>
      <c r="L927"/>
      <c r="M927"/>
      <c r="N927"/>
      <c r="O927"/>
      <c r="R927" s="43"/>
      <c r="S927" s="43"/>
      <c r="T927"/>
      <c r="U927"/>
      <c r="V927"/>
      <c r="W927"/>
      <c r="X927" s="75"/>
      <c r="Y927" s="75"/>
      <c r="Z927" s="31"/>
      <c r="AA927"/>
      <c r="AB927"/>
      <c r="AC927"/>
      <c r="AD927" s="52"/>
      <c r="AE927"/>
      <c r="AF927" s="52"/>
      <c r="AG927"/>
      <c r="AH927" s="10"/>
    </row>
    <row r="928" spans="1:34" s="21" customFormat="1" x14ac:dyDescent="0.25">
      <c r="A928"/>
      <c r="B928"/>
      <c r="C928"/>
      <c r="D928" s="13"/>
      <c r="E928"/>
      <c r="F928" s="52"/>
      <c r="G928"/>
      <c r="H928"/>
      <c r="I928"/>
      <c r="J928" s="26"/>
      <c r="K928"/>
      <c r="L928"/>
      <c r="M928"/>
      <c r="N928"/>
      <c r="O928"/>
      <c r="R928" s="43"/>
      <c r="S928" s="43"/>
      <c r="T928"/>
      <c r="U928"/>
      <c r="V928"/>
      <c r="W928"/>
      <c r="X928" s="75"/>
      <c r="Y928" s="75"/>
      <c r="Z928" s="31"/>
      <c r="AA928"/>
      <c r="AB928"/>
      <c r="AC928"/>
      <c r="AD928" s="52"/>
      <c r="AE928"/>
      <c r="AF928" s="52"/>
      <c r="AG928"/>
      <c r="AH928" s="10"/>
    </row>
    <row r="929" spans="1:34" s="21" customFormat="1" x14ac:dyDescent="0.25">
      <c r="A929"/>
      <c r="B929"/>
      <c r="C929"/>
      <c r="D929" s="13"/>
      <c r="E929"/>
      <c r="F929" s="52"/>
      <c r="G929"/>
      <c r="H929"/>
      <c r="I929"/>
      <c r="J929" s="26"/>
      <c r="K929"/>
      <c r="L929"/>
      <c r="M929"/>
      <c r="N929"/>
      <c r="O929"/>
      <c r="R929" s="43"/>
      <c r="S929" s="43"/>
      <c r="T929"/>
      <c r="U929"/>
      <c r="V929"/>
      <c r="W929"/>
      <c r="X929" s="75"/>
      <c r="Y929" s="75"/>
      <c r="Z929" s="31"/>
      <c r="AA929"/>
      <c r="AB929"/>
      <c r="AC929"/>
      <c r="AD929" s="52"/>
      <c r="AE929"/>
      <c r="AF929" s="52"/>
      <c r="AG929"/>
      <c r="AH929" s="10"/>
    </row>
    <row r="930" spans="1:34" s="21" customFormat="1" x14ac:dyDescent="0.25">
      <c r="A930"/>
      <c r="B930"/>
      <c r="C930"/>
      <c r="D930" s="13"/>
      <c r="E930"/>
      <c r="F930" s="52"/>
      <c r="G930"/>
      <c r="H930"/>
      <c r="I930"/>
      <c r="J930" s="26"/>
      <c r="K930"/>
      <c r="L930"/>
      <c r="M930"/>
      <c r="N930"/>
      <c r="O930"/>
      <c r="R930" s="43"/>
      <c r="S930" s="43"/>
      <c r="T930"/>
      <c r="U930"/>
      <c r="V930"/>
      <c r="W930"/>
      <c r="X930" s="75"/>
      <c r="Y930" s="75"/>
      <c r="Z930" s="31"/>
      <c r="AA930"/>
      <c r="AB930"/>
      <c r="AC930"/>
      <c r="AD930" s="52"/>
      <c r="AE930"/>
      <c r="AF930" s="52"/>
      <c r="AG930"/>
      <c r="AH930" s="10"/>
    </row>
    <row r="931" spans="1:34" s="21" customFormat="1" x14ac:dyDescent="0.25">
      <c r="A931"/>
      <c r="B931"/>
      <c r="C931"/>
      <c r="D931" s="13"/>
      <c r="E931"/>
      <c r="F931" s="52"/>
      <c r="G931"/>
      <c r="H931"/>
      <c r="I931"/>
      <c r="J931" s="26"/>
      <c r="K931"/>
      <c r="L931"/>
      <c r="M931"/>
      <c r="N931"/>
      <c r="O931"/>
      <c r="R931" s="43"/>
      <c r="S931" s="43"/>
      <c r="T931"/>
      <c r="U931"/>
      <c r="V931"/>
      <c r="W931"/>
      <c r="X931" s="75"/>
      <c r="Y931" s="75"/>
      <c r="Z931" s="31"/>
      <c r="AA931"/>
      <c r="AB931"/>
      <c r="AC931"/>
      <c r="AD931" s="52"/>
      <c r="AE931"/>
      <c r="AF931" s="52"/>
      <c r="AG931"/>
      <c r="AH931" s="10"/>
    </row>
    <row r="932" spans="1:34" s="21" customFormat="1" x14ac:dyDescent="0.25">
      <c r="A932"/>
      <c r="B932"/>
      <c r="C932"/>
      <c r="D932" s="13"/>
      <c r="E932"/>
      <c r="F932" s="52"/>
      <c r="G932"/>
      <c r="H932"/>
      <c r="I932"/>
      <c r="J932" s="26"/>
      <c r="K932"/>
      <c r="L932"/>
      <c r="M932"/>
      <c r="N932"/>
      <c r="O932"/>
      <c r="R932" s="43"/>
      <c r="S932" s="43"/>
      <c r="T932"/>
      <c r="U932"/>
      <c r="V932"/>
      <c r="W932"/>
      <c r="X932" s="75"/>
      <c r="Y932" s="75"/>
      <c r="Z932" s="31"/>
      <c r="AA932"/>
      <c r="AB932"/>
      <c r="AC932"/>
      <c r="AD932" s="52"/>
      <c r="AE932"/>
      <c r="AF932" s="52"/>
      <c r="AG932"/>
      <c r="AH932" s="10"/>
    </row>
    <row r="933" spans="1:34" s="21" customFormat="1" x14ac:dyDescent="0.25">
      <c r="A933"/>
      <c r="B933"/>
      <c r="C933"/>
      <c r="D933" s="13"/>
      <c r="E933"/>
      <c r="F933" s="52"/>
      <c r="G933"/>
      <c r="H933"/>
      <c r="I933"/>
      <c r="J933" s="26"/>
      <c r="K933"/>
      <c r="L933"/>
      <c r="M933"/>
      <c r="N933"/>
      <c r="O933"/>
      <c r="R933" s="43"/>
      <c r="S933" s="43"/>
      <c r="T933"/>
      <c r="U933"/>
      <c r="V933"/>
      <c r="W933"/>
      <c r="X933" s="75"/>
      <c r="Y933" s="75"/>
      <c r="Z933" s="31"/>
      <c r="AA933"/>
      <c r="AB933"/>
      <c r="AC933"/>
      <c r="AD933" s="52"/>
      <c r="AE933"/>
      <c r="AF933" s="52"/>
      <c r="AG933"/>
      <c r="AH933" s="10"/>
    </row>
    <row r="934" spans="1:34" s="21" customFormat="1" x14ac:dyDescent="0.25">
      <c r="A934"/>
      <c r="B934"/>
      <c r="C934"/>
      <c r="D934" s="13"/>
      <c r="E934"/>
      <c r="F934" s="52"/>
      <c r="G934"/>
      <c r="H934"/>
      <c r="I934"/>
      <c r="J934" s="26"/>
      <c r="K934"/>
      <c r="L934"/>
      <c r="M934"/>
      <c r="N934"/>
      <c r="O934"/>
      <c r="R934" s="43"/>
      <c r="S934" s="43"/>
      <c r="T934"/>
      <c r="U934"/>
      <c r="V934"/>
      <c r="W934"/>
      <c r="X934" s="75"/>
      <c r="Y934" s="75"/>
      <c r="Z934" s="31"/>
      <c r="AA934"/>
      <c r="AB934"/>
      <c r="AC934"/>
      <c r="AD934" s="52"/>
      <c r="AE934"/>
      <c r="AF934" s="52"/>
      <c r="AG934"/>
      <c r="AH934" s="10"/>
    </row>
    <row r="935" spans="1:34" s="21" customFormat="1" x14ac:dyDescent="0.25">
      <c r="A935"/>
      <c r="B935"/>
      <c r="C935"/>
      <c r="D935" s="13"/>
      <c r="E935"/>
      <c r="F935" s="52"/>
      <c r="G935"/>
      <c r="H935"/>
      <c r="I935"/>
      <c r="J935" s="26"/>
      <c r="K935"/>
      <c r="L935"/>
      <c r="M935"/>
      <c r="N935"/>
      <c r="O935"/>
      <c r="R935" s="43"/>
      <c r="S935" s="43"/>
      <c r="T935"/>
      <c r="U935"/>
      <c r="V935"/>
      <c r="W935"/>
      <c r="X935" s="75"/>
      <c r="Y935" s="75"/>
      <c r="Z935" s="31"/>
      <c r="AA935"/>
      <c r="AB935"/>
      <c r="AC935"/>
      <c r="AD935" s="52"/>
      <c r="AE935"/>
      <c r="AF935" s="52"/>
      <c r="AG935"/>
      <c r="AH935" s="10"/>
    </row>
    <row r="936" spans="1:34" s="21" customFormat="1" x14ac:dyDescent="0.25">
      <c r="A936"/>
      <c r="B936"/>
      <c r="C936"/>
      <c r="D936" s="13"/>
      <c r="E936"/>
      <c r="F936" s="52"/>
      <c r="G936"/>
      <c r="H936"/>
      <c r="I936"/>
      <c r="J936" s="26"/>
      <c r="K936"/>
      <c r="L936"/>
      <c r="M936"/>
      <c r="N936"/>
      <c r="O936"/>
      <c r="R936" s="43"/>
      <c r="S936" s="43"/>
      <c r="T936"/>
      <c r="U936"/>
      <c r="V936"/>
      <c r="W936"/>
      <c r="X936" s="75"/>
      <c r="Y936" s="75"/>
      <c r="Z936" s="31"/>
      <c r="AA936"/>
      <c r="AB936"/>
      <c r="AC936"/>
      <c r="AD936" s="52"/>
      <c r="AE936"/>
      <c r="AF936" s="52"/>
      <c r="AG936"/>
      <c r="AH936" s="10"/>
    </row>
    <row r="937" spans="1:34" s="21" customFormat="1" x14ac:dyDescent="0.25">
      <c r="A937"/>
      <c r="B937"/>
      <c r="C937"/>
      <c r="D937" s="13"/>
      <c r="E937"/>
      <c r="F937" s="52"/>
      <c r="G937"/>
      <c r="H937"/>
      <c r="I937"/>
      <c r="J937" s="26"/>
      <c r="K937"/>
      <c r="L937"/>
      <c r="M937"/>
      <c r="N937"/>
      <c r="O937"/>
      <c r="R937" s="43"/>
      <c r="S937" s="43"/>
      <c r="T937"/>
      <c r="U937"/>
      <c r="V937"/>
      <c r="W937"/>
      <c r="X937" s="75"/>
      <c r="Y937" s="75"/>
      <c r="Z937" s="31"/>
      <c r="AA937"/>
      <c r="AB937"/>
      <c r="AC937"/>
      <c r="AD937" s="52"/>
      <c r="AE937"/>
      <c r="AF937" s="52"/>
      <c r="AG937"/>
      <c r="AH937" s="10"/>
    </row>
    <row r="938" spans="1:34" s="21" customFormat="1" x14ac:dyDescent="0.25">
      <c r="A938"/>
      <c r="B938"/>
      <c r="C938"/>
      <c r="D938" s="13"/>
      <c r="E938"/>
      <c r="F938" s="52"/>
      <c r="G938"/>
      <c r="H938"/>
      <c r="I938"/>
      <c r="J938" s="26"/>
      <c r="K938"/>
      <c r="L938"/>
      <c r="M938"/>
      <c r="N938"/>
      <c r="O938"/>
      <c r="R938" s="43"/>
      <c r="S938" s="43"/>
      <c r="T938"/>
      <c r="U938"/>
      <c r="V938"/>
      <c r="W938"/>
      <c r="X938" s="75"/>
      <c r="Y938" s="75"/>
      <c r="Z938" s="31"/>
      <c r="AA938"/>
      <c r="AB938"/>
      <c r="AC938"/>
      <c r="AD938" s="52"/>
      <c r="AE938"/>
      <c r="AF938" s="52"/>
      <c r="AG938"/>
      <c r="AH938" s="10"/>
    </row>
    <row r="939" spans="1:34" s="21" customFormat="1" x14ac:dyDescent="0.25">
      <c r="A939"/>
      <c r="B939"/>
      <c r="C939"/>
      <c r="D939" s="13"/>
      <c r="E939"/>
      <c r="F939" s="52"/>
      <c r="G939"/>
      <c r="H939"/>
      <c r="I939"/>
      <c r="J939" s="26"/>
      <c r="K939"/>
      <c r="L939"/>
      <c r="M939"/>
      <c r="N939"/>
      <c r="O939"/>
      <c r="R939" s="43"/>
      <c r="S939" s="43"/>
      <c r="T939"/>
      <c r="U939"/>
      <c r="V939"/>
      <c r="W939"/>
      <c r="X939" s="75"/>
      <c r="Y939" s="75"/>
      <c r="Z939" s="31"/>
      <c r="AA939"/>
      <c r="AB939"/>
      <c r="AC939"/>
      <c r="AD939" s="52"/>
      <c r="AE939"/>
      <c r="AF939" s="52"/>
      <c r="AG939"/>
      <c r="AH939" s="10"/>
    </row>
    <row r="940" spans="1:34" s="21" customFormat="1" x14ac:dyDescent="0.25">
      <c r="A940"/>
      <c r="B940"/>
      <c r="C940"/>
      <c r="D940" s="13"/>
      <c r="E940"/>
      <c r="F940" s="52"/>
      <c r="G940"/>
      <c r="H940"/>
      <c r="I940"/>
      <c r="J940" s="26"/>
      <c r="K940"/>
      <c r="L940"/>
      <c r="M940"/>
      <c r="N940"/>
      <c r="O940"/>
      <c r="R940" s="43"/>
      <c r="S940" s="43"/>
      <c r="T940"/>
      <c r="U940"/>
      <c r="V940"/>
      <c r="W940"/>
      <c r="X940" s="75"/>
      <c r="Y940" s="75"/>
      <c r="Z940" s="31"/>
      <c r="AA940"/>
      <c r="AB940"/>
      <c r="AC940"/>
      <c r="AD940" s="52"/>
      <c r="AE940"/>
      <c r="AF940" s="52"/>
      <c r="AG940"/>
      <c r="AH940" s="10"/>
    </row>
    <row r="941" spans="1:34" s="21" customFormat="1" x14ac:dyDescent="0.25">
      <c r="A941"/>
      <c r="B941"/>
      <c r="C941"/>
      <c r="D941" s="13"/>
      <c r="E941"/>
      <c r="F941" s="52"/>
      <c r="G941"/>
      <c r="H941"/>
      <c r="I941"/>
      <c r="J941" s="26"/>
      <c r="K941"/>
      <c r="L941"/>
      <c r="M941"/>
      <c r="N941"/>
      <c r="O941"/>
      <c r="R941" s="43"/>
      <c r="S941" s="43"/>
      <c r="T941"/>
      <c r="U941"/>
      <c r="V941"/>
      <c r="W941"/>
      <c r="X941" s="75"/>
      <c r="Y941" s="75"/>
      <c r="Z941" s="31"/>
      <c r="AA941"/>
      <c r="AB941"/>
      <c r="AC941"/>
      <c r="AD941" s="52"/>
      <c r="AE941"/>
      <c r="AF941" s="52"/>
      <c r="AG941"/>
      <c r="AH941" s="10"/>
    </row>
    <row r="942" spans="1:34" s="21" customFormat="1" x14ac:dyDescent="0.25">
      <c r="A942"/>
      <c r="B942"/>
      <c r="C942"/>
      <c r="D942" s="13"/>
      <c r="E942"/>
      <c r="F942" s="52"/>
      <c r="G942"/>
      <c r="H942"/>
      <c r="I942"/>
      <c r="J942" s="26"/>
      <c r="K942"/>
      <c r="L942"/>
      <c r="M942"/>
      <c r="N942"/>
      <c r="O942"/>
      <c r="R942" s="43"/>
      <c r="S942" s="43"/>
      <c r="T942"/>
      <c r="U942"/>
      <c r="V942"/>
      <c r="W942"/>
      <c r="X942" s="75"/>
      <c r="Y942" s="75"/>
      <c r="Z942" s="31"/>
      <c r="AA942"/>
      <c r="AB942"/>
      <c r="AC942"/>
      <c r="AD942" s="52"/>
      <c r="AE942"/>
      <c r="AF942" s="52"/>
      <c r="AG942"/>
      <c r="AH942" s="10"/>
    </row>
    <row r="943" spans="1:34" s="21" customFormat="1" x14ac:dyDescent="0.25">
      <c r="A943"/>
      <c r="B943"/>
      <c r="C943"/>
      <c r="D943" s="13"/>
      <c r="E943"/>
      <c r="F943" s="52"/>
      <c r="G943"/>
      <c r="H943"/>
      <c r="I943"/>
      <c r="J943" s="26"/>
      <c r="K943"/>
      <c r="L943"/>
      <c r="M943"/>
      <c r="N943"/>
      <c r="O943"/>
      <c r="R943" s="43"/>
      <c r="S943" s="43"/>
      <c r="T943"/>
      <c r="U943"/>
      <c r="V943"/>
      <c r="W943"/>
      <c r="X943" s="75"/>
      <c r="Y943" s="75"/>
      <c r="Z943" s="31"/>
      <c r="AA943"/>
      <c r="AB943"/>
      <c r="AC943"/>
      <c r="AD943" s="52"/>
      <c r="AE943"/>
      <c r="AF943" s="52"/>
      <c r="AG943"/>
      <c r="AH943" s="10"/>
    </row>
    <row r="944" spans="1:34" s="21" customFormat="1" x14ac:dyDescent="0.25">
      <c r="A944"/>
      <c r="B944"/>
      <c r="C944"/>
      <c r="D944" s="13"/>
      <c r="E944"/>
      <c r="F944" s="52"/>
      <c r="G944"/>
      <c r="H944"/>
      <c r="I944"/>
      <c r="J944" s="26"/>
      <c r="K944"/>
      <c r="L944"/>
      <c r="M944"/>
      <c r="N944"/>
      <c r="O944"/>
      <c r="R944" s="43"/>
      <c r="S944" s="43"/>
      <c r="T944"/>
      <c r="U944"/>
      <c r="V944"/>
      <c r="W944"/>
      <c r="X944" s="75"/>
      <c r="Y944" s="75"/>
      <c r="Z944" s="31"/>
      <c r="AA944"/>
      <c r="AB944"/>
      <c r="AC944"/>
      <c r="AD944" s="52"/>
      <c r="AE944"/>
      <c r="AF944" s="52"/>
      <c r="AG944"/>
      <c r="AH944" s="10"/>
    </row>
    <row r="945" spans="1:34" s="21" customFormat="1" x14ac:dyDescent="0.25">
      <c r="A945"/>
      <c r="B945"/>
      <c r="C945"/>
      <c r="D945" s="13"/>
      <c r="E945"/>
      <c r="F945" s="52"/>
      <c r="G945"/>
      <c r="H945"/>
      <c r="I945"/>
      <c r="J945" s="26"/>
      <c r="K945"/>
      <c r="L945"/>
      <c r="M945"/>
      <c r="N945"/>
      <c r="O945"/>
      <c r="R945" s="43"/>
      <c r="S945" s="43"/>
      <c r="T945"/>
      <c r="U945"/>
      <c r="V945"/>
      <c r="W945"/>
      <c r="X945" s="75"/>
      <c r="Y945" s="75"/>
      <c r="Z945" s="31"/>
      <c r="AA945"/>
      <c r="AB945"/>
      <c r="AC945"/>
      <c r="AD945" s="52"/>
      <c r="AE945"/>
      <c r="AF945" s="52"/>
      <c r="AG945"/>
      <c r="AH945" s="10"/>
    </row>
    <row r="946" spans="1:34" s="21" customFormat="1" x14ac:dyDescent="0.25">
      <c r="A946"/>
      <c r="B946"/>
      <c r="C946"/>
      <c r="D946" s="13"/>
      <c r="E946"/>
      <c r="F946" s="52"/>
      <c r="G946"/>
      <c r="H946"/>
      <c r="I946"/>
      <c r="J946" s="26"/>
      <c r="K946"/>
      <c r="L946"/>
      <c r="M946"/>
      <c r="N946"/>
      <c r="O946"/>
      <c r="R946" s="43"/>
      <c r="S946" s="43"/>
      <c r="T946"/>
      <c r="U946"/>
      <c r="V946"/>
      <c r="W946"/>
      <c r="X946" s="75"/>
      <c r="Y946" s="75"/>
      <c r="Z946" s="31"/>
      <c r="AA946"/>
      <c r="AB946"/>
      <c r="AC946"/>
      <c r="AD946" s="52"/>
      <c r="AE946"/>
      <c r="AF946" s="52"/>
      <c r="AG946"/>
      <c r="AH946" s="10"/>
    </row>
    <row r="947" spans="1:34" s="21" customFormat="1" x14ac:dyDescent="0.25">
      <c r="A947"/>
      <c r="B947"/>
      <c r="C947"/>
      <c r="D947" s="13"/>
      <c r="E947"/>
      <c r="F947" s="52"/>
      <c r="G947"/>
      <c r="H947"/>
      <c r="I947"/>
      <c r="J947" s="26"/>
      <c r="K947"/>
      <c r="L947"/>
      <c r="M947"/>
      <c r="N947"/>
      <c r="O947"/>
      <c r="R947" s="43"/>
      <c r="S947" s="43"/>
      <c r="T947"/>
      <c r="U947"/>
      <c r="V947"/>
      <c r="W947"/>
      <c r="X947" s="75"/>
      <c r="Y947" s="75"/>
      <c r="Z947" s="31"/>
      <c r="AA947"/>
      <c r="AB947"/>
      <c r="AC947"/>
      <c r="AD947" s="52"/>
      <c r="AE947"/>
      <c r="AF947" s="52"/>
      <c r="AG947"/>
      <c r="AH947" s="10"/>
    </row>
    <row r="948" spans="1:34" s="21" customFormat="1" x14ac:dyDescent="0.25">
      <c r="A948"/>
      <c r="B948"/>
      <c r="C948"/>
      <c r="D948" s="13"/>
      <c r="E948"/>
      <c r="F948" s="52"/>
      <c r="G948"/>
      <c r="H948"/>
      <c r="I948"/>
      <c r="J948" s="26"/>
      <c r="K948"/>
      <c r="L948"/>
      <c r="M948"/>
      <c r="N948"/>
      <c r="O948"/>
      <c r="R948" s="43"/>
      <c r="S948" s="43"/>
      <c r="T948"/>
      <c r="U948"/>
      <c r="V948"/>
      <c r="W948"/>
      <c r="X948" s="75"/>
      <c r="Y948" s="75"/>
      <c r="Z948" s="31"/>
      <c r="AA948"/>
      <c r="AB948"/>
      <c r="AC948"/>
      <c r="AD948" s="52"/>
      <c r="AE948"/>
      <c r="AF948" s="52"/>
      <c r="AG948"/>
      <c r="AH948" s="10"/>
    </row>
    <row r="949" spans="1:34" s="21" customFormat="1" x14ac:dyDescent="0.25">
      <c r="A949"/>
      <c r="B949"/>
      <c r="C949"/>
      <c r="D949" s="13"/>
      <c r="E949"/>
      <c r="F949" s="52"/>
      <c r="G949"/>
      <c r="H949"/>
      <c r="I949"/>
      <c r="J949" s="26"/>
      <c r="K949"/>
      <c r="L949"/>
      <c r="M949"/>
      <c r="N949"/>
      <c r="O949"/>
      <c r="R949" s="43"/>
      <c r="S949" s="43"/>
      <c r="T949"/>
      <c r="U949"/>
      <c r="V949"/>
      <c r="W949"/>
      <c r="X949" s="75"/>
      <c r="Y949" s="75"/>
      <c r="Z949" s="31"/>
      <c r="AA949"/>
      <c r="AB949"/>
      <c r="AC949"/>
      <c r="AD949" s="52"/>
      <c r="AE949"/>
      <c r="AF949" s="52"/>
      <c r="AG949"/>
      <c r="AH949" s="10"/>
    </row>
    <row r="950" spans="1:34" s="21" customFormat="1" x14ac:dyDescent="0.25">
      <c r="A950"/>
      <c r="B950"/>
      <c r="C950"/>
      <c r="D950" s="13"/>
      <c r="E950"/>
      <c r="F950" s="52"/>
      <c r="G950"/>
      <c r="H950"/>
      <c r="I950"/>
      <c r="J950" s="26"/>
      <c r="K950"/>
      <c r="L950"/>
      <c r="M950"/>
      <c r="N950"/>
      <c r="O950"/>
      <c r="R950" s="43"/>
      <c r="S950" s="43"/>
      <c r="T950"/>
      <c r="U950"/>
      <c r="V950"/>
      <c r="W950"/>
      <c r="X950" s="75"/>
      <c r="Y950" s="75"/>
      <c r="Z950" s="31"/>
      <c r="AA950"/>
      <c r="AB950"/>
      <c r="AC950"/>
      <c r="AD950" s="52"/>
      <c r="AE950"/>
      <c r="AF950" s="52"/>
      <c r="AG950"/>
      <c r="AH950" s="10"/>
    </row>
    <row r="951" spans="1:34" s="21" customFormat="1" x14ac:dyDescent="0.25">
      <c r="A951"/>
      <c r="B951"/>
      <c r="C951"/>
      <c r="D951" s="13"/>
      <c r="E951"/>
      <c r="F951" s="52"/>
      <c r="G951"/>
      <c r="H951"/>
      <c r="I951"/>
      <c r="J951" s="26"/>
      <c r="K951"/>
      <c r="L951"/>
      <c r="M951"/>
      <c r="N951"/>
      <c r="O951"/>
      <c r="R951" s="43"/>
      <c r="S951" s="43"/>
      <c r="T951"/>
      <c r="U951"/>
      <c r="V951"/>
      <c r="W951"/>
      <c r="X951" s="75"/>
      <c r="Y951" s="75"/>
      <c r="Z951" s="31"/>
      <c r="AA951"/>
      <c r="AB951"/>
      <c r="AC951"/>
      <c r="AD951" s="52"/>
      <c r="AE951"/>
      <c r="AF951" s="52"/>
      <c r="AG951"/>
      <c r="AH951" s="10"/>
    </row>
    <row r="952" spans="1:34" s="21" customFormat="1" x14ac:dyDescent="0.25">
      <c r="A952"/>
      <c r="B952"/>
      <c r="C952"/>
      <c r="D952" s="13"/>
      <c r="E952"/>
      <c r="F952" s="52"/>
      <c r="G952"/>
      <c r="H952"/>
      <c r="I952"/>
      <c r="J952" s="26"/>
      <c r="K952"/>
      <c r="L952"/>
      <c r="M952"/>
      <c r="N952"/>
      <c r="O952"/>
      <c r="R952" s="43"/>
      <c r="S952" s="43"/>
      <c r="T952"/>
      <c r="U952"/>
      <c r="V952"/>
      <c r="W952"/>
      <c r="X952" s="75"/>
      <c r="Y952" s="75"/>
      <c r="Z952" s="31"/>
      <c r="AA952"/>
      <c r="AB952"/>
      <c r="AC952"/>
      <c r="AD952" s="52"/>
      <c r="AE952"/>
      <c r="AF952" s="52"/>
      <c r="AG952"/>
      <c r="AH952" s="10"/>
    </row>
    <row r="953" spans="1:34" s="21" customFormat="1" x14ac:dyDescent="0.25">
      <c r="A953"/>
      <c r="B953"/>
      <c r="C953"/>
      <c r="D953" s="13"/>
      <c r="E953"/>
      <c r="F953" s="52"/>
      <c r="G953"/>
      <c r="H953"/>
      <c r="I953"/>
      <c r="J953" s="26"/>
      <c r="K953"/>
      <c r="L953"/>
      <c r="M953"/>
      <c r="N953"/>
      <c r="O953"/>
      <c r="R953" s="43"/>
      <c r="S953" s="43"/>
      <c r="T953"/>
      <c r="U953"/>
      <c r="V953"/>
      <c r="W953"/>
      <c r="X953" s="75"/>
      <c r="Y953" s="75"/>
      <c r="Z953" s="31"/>
      <c r="AA953"/>
      <c r="AB953"/>
      <c r="AC953"/>
      <c r="AD953" s="52"/>
      <c r="AE953"/>
      <c r="AF953" s="52"/>
      <c r="AG953"/>
      <c r="AH953" s="10"/>
    </row>
    <row r="954" spans="1:34" s="21" customFormat="1" x14ac:dyDescent="0.25">
      <c r="A954"/>
      <c r="B954"/>
      <c r="C954"/>
      <c r="D954" s="13"/>
      <c r="E954"/>
      <c r="F954" s="52"/>
      <c r="G954"/>
      <c r="H954"/>
      <c r="I954"/>
      <c r="J954" s="26"/>
      <c r="K954"/>
      <c r="L954"/>
      <c r="M954"/>
      <c r="N954"/>
      <c r="O954"/>
      <c r="R954" s="43"/>
      <c r="S954" s="43"/>
      <c r="T954"/>
      <c r="U954"/>
      <c r="V954"/>
      <c r="W954"/>
      <c r="X954" s="75"/>
      <c r="Y954" s="75"/>
      <c r="Z954" s="31"/>
      <c r="AA954"/>
      <c r="AB954"/>
      <c r="AC954"/>
      <c r="AD954" s="52"/>
      <c r="AE954"/>
      <c r="AF954" s="52"/>
      <c r="AG954"/>
      <c r="AH954" s="10"/>
    </row>
    <row r="955" spans="1:34" s="21" customFormat="1" x14ac:dyDescent="0.25">
      <c r="A955"/>
      <c r="B955"/>
      <c r="C955"/>
      <c r="D955" s="13"/>
      <c r="E955"/>
      <c r="F955" s="52"/>
      <c r="G955"/>
      <c r="H955"/>
      <c r="I955"/>
      <c r="J955" s="26"/>
      <c r="K955"/>
      <c r="L955"/>
      <c r="M955"/>
      <c r="N955"/>
      <c r="O955"/>
      <c r="R955" s="43"/>
      <c r="S955" s="43"/>
      <c r="T955"/>
      <c r="U955"/>
      <c r="V955"/>
      <c r="W955"/>
      <c r="X955" s="75"/>
      <c r="Y955" s="75"/>
      <c r="Z955" s="31"/>
      <c r="AA955"/>
      <c r="AB955"/>
      <c r="AC955"/>
      <c r="AD955" s="52"/>
      <c r="AE955"/>
      <c r="AF955" s="52"/>
      <c r="AG955"/>
      <c r="AH955" s="10"/>
    </row>
    <row r="956" spans="1:34" s="21" customFormat="1" x14ac:dyDescent="0.25">
      <c r="A956"/>
      <c r="B956"/>
      <c r="C956"/>
      <c r="D956" s="13"/>
      <c r="E956"/>
      <c r="F956" s="52"/>
      <c r="G956"/>
      <c r="H956"/>
      <c r="I956"/>
      <c r="J956" s="26"/>
      <c r="K956"/>
      <c r="L956"/>
      <c r="M956"/>
      <c r="N956"/>
      <c r="O956"/>
      <c r="R956" s="43"/>
      <c r="S956" s="43"/>
      <c r="T956"/>
      <c r="U956"/>
      <c r="V956"/>
      <c r="W956"/>
      <c r="X956" s="75"/>
      <c r="Y956" s="75"/>
      <c r="Z956" s="31"/>
      <c r="AA956"/>
      <c r="AB956"/>
      <c r="AC956"/>
      <c r="AD956" s="52"/>
      <c r="AE956"/>
      <c r="AF956" s="52"/>
      <c r="AG956"/>
      <c r="AH956" s="10"/>
    </row>
    <row r="957" spans="1:34" s="21" customFormat="1" x14ac:dyDescent="0.25">
      <c r="A957"/>
      <c r="B957"/>
      <c r="C957"/>
      <c r="D957" s="13"/>
      <c r="E957"/>
      <c r="F957" s="52"/>
      <c r="G957"/>
      <c r="H957"/>
      <c r="I957"/>
      <c r="J957" s="26"/>
      <c r="K957"/>
      <c r="L957"/>
      <c r="M957"/>
      <c r="N957"/>
      <c r="O957"/>
      <c r="R957" s="43"/>
      <c r="S957" s="43"/>
      <c r="T957"/>
      <c r="U957"/>
      <c r="V957"/>
      <c r="W957"/>
      <c r="X957" s="75"/>
      <c r="Y957" s="75"/>
      <c r="Z957" s="31"/>
      <c r="AA957"/>
      <c r="AB957"/>
      <c r="AC957"/>
      <c r="AD957" s="52"/>
      <c r="AE957"/>
      <c r="AF957" s="52"/>
      <c r="AG957"/>
      <c r="AH957" s="10"/>
    </row>
    <row r="958" spans="1:34" s="21" customFormat="1" x14ac:dyDescent="0.25">
      <c r="A958"/>
      <c r="B958"/>
      <c r="C958"/>
      <c r="D958" s="13"/>
      <c r="E958"/>
      <c r="F958" s="52"/>
      <c r="G958"/>
      <c r="H958"/>
      <c r="I958"/>
      <c r="J958" s="26"/>
      <c r="K958"/>
      <c r="L958"/>
      <c r="M958"/>
      <c r="N958"/>
      <c r="O958"/>
      <c r="R958" s="43"/>
      <c r="S958" s="43"/>
      <c r="T958"/>
      <c r="U958"/>
      <c r="V958"/>
      <c r="W958"/>
      <c r="X958" s="75"/>
      <c r="Y958" s="75"/>
      <c r="Z958" s="31"/>
      <c r="AA958"/>
      <c r="AB958"/>
      <c r="AC958"/>
      <c r="AD958" s="52"/>
      <c r="AE958"/>
      <c r="AF958" s="52"/>
      <c r="AG958"/>
      <c r="AH958" s="10"/>
    </row>
    <row r="959" spans="1:34" s="21" customFormat="1" x14ac:dyDescent="0.25">
      <c r="A959"/>
      <c r="B959"/>
      <c r="C959"/>
      <c r="D959" s="13"/>
      <c r="E959"/>
      <c r="F959" s="52"/>
      <c r="G959"/>
      <c r="H959"/>
      <c r="I959"/>
      <c r="J959" s="26"/>
      <c r="K959"/>
      <c r="L959"/>
      <c r="M959"/>
      <c r="N959"/>
      <c r="O959"/>
      <c r="R959" s="43"/>
      <c r="S959" s="43"/>
      <c r="T959"/>
      <c r="U959"/>
      <c r="V959"/>
      <c r="W959"/>
      <c r="X959" s="75"/>
      <c r="Y959" s="75"/>
      <c r="Z959" s="31"/>
      <c r="AA959"/>
      <c r="AB959"/>
      <c r="AC959"/>
      <c r="AD959" s="52"/>
      <c r="AE959"/>
      <c r="AF959" s="52"/>
      <c r="AG959"/>
      <c r="AH959" s="10"/>
    </row>
    <row r="960" spans="1:34" s="21" customFormat="1" x14ac:dyDescent="0.25">
      <c r="A960"/>
      <c r="B960"/>
      <c r="C960"/>
      <c r="D960" s="13"/>
      <c r="E960"/>
      <c r="F960" s="52"/>
      <c r="G960"/>
      <c r="H960"/>
      <c r="I960"/>
      <c r="J960" s="26"/>
      <c r="K960"/>
      <c r="L960"/>
      <c r="M960"/>
      <c r="N960"/>
      <c r="O960"/>
      <c r="R960" s="43"/>
      <c r="S960" s="43"/>
      <c r="T960"/>
      <c r="U960"/>
      <c r="V960"/>
      <c r="W960"/>
      <c r="X960" s="75"/>
      <c r="Y960" s="75"/>
      <c r="Z960" s="31"/>
      <c r="AA960"/>
      <c r="AB960"/>
      <c r="AC960"/>
      <c r="AD960" s="52"/>
      <c r="AE960"/>
      <c r="AF960" s="52"/>
      <c r="AG960"/>
      <c r="AH960" s="10"/>
    </row>
    <row r="961" spans="1:34" s="21" customFormat="1" x14ac:dyDescent="0.25">
      <c r="A961"/>
      <c r="B961"/>
      <c r="C961"/>
      <c r="D961" s="13"/>
      <c r="E961"/>
      <c r="F961" s="52"/>
      <c r="G961"/>
      <c r="H961"/>
      <c r="I961"/>
      <c r="J961" s="26"/>
      <c r="K961"/>
      <c r="L961"/>
      <c r="M961"/>
      <c r="N961"/>
      <c r="O961"/>
      <c r="R961" s="43"/>
      <c r="S961" s="43"/>
      <c r="T961"/>
      <c r="U961"/>
      <c r="V961"/>
      <c r="W961"/>
      <c r="X961" s="75"/>
      <c r="Y961" s="75"/>
      <c r="Z961" s="31"/>
      <c r="AA961"/>
      <c r="AB961"/>
      <c r="AC961"/>
      <c r="AD961" s="52"/>
      <c r="AE961"/>
      <c r="AF961" s="52"/>
      <c r="AG961"/>
      <c r="AH961" s="10"/>
    </row>
    <row r="962" spans="1:34" s="21" customFormat="1" x14ac:dyDescent="0.25">
      <c r="A962"/>
      <c r="B962"/>
      <c r="C962"/>
      <c r="D962" s="13"/>
      <c r="E962"/>
      <c r="F962" s="52"/>
      <c r="G962"/>
      <c r="H962"/>
      <c r="I962"/>
      <c r="J962" s="26"/>
      <c r="K962"/>
      <c r="L962"/>
      <c r="M962"/>
      <c r="N962"/>
      <c r="O962"/>
      <c r="R962" s="43"/>
      <c r="S962" s="43"/>
      <c r="T962"/>
      <c r="U962"/>
      <c r="V962"/>
      <c r="W962"/>
      <c r="X962" s="75"/>
      <c r="Y962" s="75"/>
      <c r="Z962" s="31"/>
      <c r="AA962"/>
      <c r="AB962"/>
      <c r="AC962"/>
      <c r="AD962" s="52"/>
      <c r="AE962"/>
      <c r="AF962" s="52"/>
      <c r="AG962"/>
      <c r="AH962" s="10"/>
    </row>
    <row r="963" spans="1:34" s="21" customFormat="1" x14ac:dyDescent="0.25">
      <c r="A963"/>
      <c r="B963"/>
      <c r="C963"/>
      <c r="D963" s="13"/>
      <c r="E963"/>
      <c r="F963" s="52"/>
      <c r="G963"/>
      <c r="H963"/>
      <c r="I963"/>
      <c r="J963" s="26"/>
      <c r="K963"/>
      <c r="L963"/>
      <c r="M963"/>
      <c r="N963"/>
      <c r="O963"/>
      <c r="R963" s="43"/>
      <c r="S963" s="43"/>
      <c r="T963"/>
      <c r="U963"/>
      <c r="V963"/>
      <c r="W963"/>
      <c r="X963" s="75"/>
      <c r="Y963" s="75"/>
      <c r="Z963" s="31"/>
      <c r="AA963"/>
      <c r="AB963"/>
      <c r="AC963"/>
      <c r="AD963" s="52"/>
      <c r="AE963"/>
      <c r="AF963" s="52"/>
      <c r="AG963"/>
      <c r="AH963" s="10"/>
    </row>
    <row r="964" spans="1:34" s="21" customFormat="1" x14ac:dyDescent="0.25">
      <c r="A964"/>
      <c r="B964"/>
      <c r="C964"/>
      <c r="D964" s="13"/>
      <c r="E964"/>
      <c r="F964" s="52"/>
      <c r="G964"/>
      <c r="H964"/>
      <c r="I964"/>
      <c r="J964" s="26"/>
      <c r="K964"/>
      <c r="L964"/>
      <c r="M964"/>
      <c r="N964"/>
      <c r="O964"/>
      <c r="R964" s="43"/>
      <c r="S964" s="43"/>
      <c r="T964"/>
      <c r="U964"/>
      <c r="V964"/>
      <c r="W964"/>
      <c r="X964" s="75"/>
      <c r="Y964" s="75"/>
      <c r="Z964" s="31"/>
      <c r="AA964"/>
      <c r="AB964"/>
      <c r="AC964"/>
      <c r="AD964" s="52"/>
      <c r="AE964"/>
      <c r="AF964" s="52"/>
      <c r="AG964"/>
      <c r="AH964" s="10"/>
    </row>
    <row r="965" spans="1:34" s="21" customFormat="1" x14ac:dyDescent="0.25">
      <c r="A965"/>
      <c r="B965"/>
      <c r="C965"/>
      <c r="D965" s="13"/>
      <c r="E965"/>
      <c r="F965" s="52"/>
      <c r="G965"/>
      <c r="H965"/>
      <c r="I965"/>
      <c r="J965" s="26"/>
      <c r="K965"/>
      <c r="L965"/>
      <c r="M965"/>
      <c r="N965"/>
      <c r="O965"/>
      <c r="R965" s="43"/>
      <c r="S965" s="43"/>
      <c r="T965"/>
      <c r="U965"/>
      <c r="V965"/>
      <c r="W965"/>
      <c r="X965" s="75"/>
      <c r="Y965" s="75"/>
      <c r="Z965" s="31"/>
      <c r="AA965"/>
      <c r="AB965"/>
      <c r="AC965"/>
      <c r="AD965" s="52"/>
      <c r="AE965"/>
      <c r="AF965" s="52"/>
      <c r="AG965"/>
      <c r="AH965" s="10"/>
    </row>
    <row r="966" spans="1:34" s="21" customFormat="1" x14ac:dyDescent="0.25">
      <c r="A966"/>
      <c r="B966"/>
      <c r="C966"/>
      <c r="D966" s="13"/>
      <c r="E966"/>
      <c r="F966" s="52"/>
      <c r="G966"/>
      <c r="H966"/>
      <c r="I966"/>
      <c r="J966" s="26"/>
      <c r="K966"/>
      <c r="L966"/>
      <c r="M966"/>
      <c r="N966"/>
      <c r="O966"/>
      <c r="R966" s="43"/>
      <c r="S966" s="43"/>
      <c r="T966"/>
      <c r="U966"/>
      <c r="V966"/>
      <c r="W966"/>
      <c r="X966" s="75"/>
      <c r="Y966" s="75"/>
      <c r="Z966" s="31"/>
      <c r="AA966"/>
      <c r="AB966"/>
      <c r="AC966"/>
      <c r="AD966" s="52"/>
      <c r="AE966"/>
      <c r="AF966" s="52"/>
      <c r="AG966"/>
      <c r="AH966" s="10"/>
    </row>
    <row r="967" spans="1:34" s="21" customFormat="1" x14ac:dyDescent="0.25">
      <c r="A967"/>
      <c r="B967"/>
      <c r="C967"/>
      <c r="D967" s="13"/>
      <c r="E967"/>
      <c r="F967" s="52"/>
      <c r="G967"/>
      <c r="H967"/>
      <c r="I967"/>
      <c r="J967" s="26"/>
      <c r="K967"/>
      <c r="L967"/>
      <c r="M967"/>
      <c r="N967"/>
      <c r="O967"/>
      <c r="R967" s="43"/>
      <c r="S967" s="43"/>
      <c r="T967"/>
      <c r="U967"/>
      <c r="V967"/>
      <c r="W967"/>
      <c r="X967" s="75"/>
      <c r="Y967" s="75"/>
      <c r="Z967" s="31"/>
      <c r="AA967"/>
      <c r="AB967"/>
      <c r="AC967"/>
      <c r="AD967" s="52"/>
      <c r="AE967"/>
      <c r="AF967" s="52"/>
      <c r="AG967"/>
      <c r="AH967" s="10"/>
    </row>
    <row r="968" spans="1:34" s="21" customFormat="1" x14ac:dyDescent="0.25">
      <c r="A968"/>
      <c r="B968"/>
      <c r="C968"/>
      <c r="D968" s="13"/>
      <c r="E968"/>
      <c r="F968" s="52"/>
      <c r="G968"/>
      <c r="H968"/>
      <c r="I968"/>
      <c r="J968" s="26"/>
      <c r="K968"/>
      <c r="L968"/>
      <c r="M968"/>
      <c r="N968"/>
      <c r="O968"/>
      <c r="R968" s="43"/>
      <c r="S968" s="43"/>
      <c r="T968"/>
      <c r="U968"/>
      <c r="V968"/>
      <c r="W968"/>
      <c r="X968" s="75"/>
      <c r="Y968" s="75"/>
      <c r="Z968" s="31"/>
      <c r="AA968"/>
      <c r="AB968"/>
      <c r="AC968"/>
      <c r="AD968" s="52"/>
      <c r="AE968"/>
      <c r="AF968" s="52"/>
      <c r="AG968"/>
      <c r="AH968" s="10"/>
    </row>
    <row r="969" spans="1:34" s="21" customFormat="1" x14ac:dyDescent="0.25">
      <c r="A969"/>
      <c r="B969"/>
      <c r="C969"/>
      <c r="D969" s="13"/>
      <c r="E969"/>
      <c r="F969" s="52"/>
      <c r="G969"/>
      <c r="H969"/>
      <c r="I969"/>
      <c r="J969" s="26"/>
      <c r="K969"/>
      <c r="L969"/>
      <c r="M969"/>
      <c r="N969"/>
      <c r="O969"/>
      <c r="R969" s="43"/>
      <c r="S969" s="43"/>
      <c r="T969"/>
      <c r="U969"/>
      <c r="V969"/>
      <c r="W969"/>
      <c r="X969" s="75"/>
      <c r="Y969" s="75"/>
      <c r="Z969" s="31"/>
      <c r="AA969"/>
      <c r="AB969"/>
      <c r="AC969"/>
      <c r="AD969" s="52"/>
      <c r="AE969"/>
      <c r="AF969" s="52"/>
      <c r="AG969"/>
      <c r="AH969" s="10"/>
    </row>
    <row r="970" spans="1:34" s="21" customFormat="1" x14ac:dyDescent="0.25">
      <c r="A970"/>
      <c r="B970"/>
      <c r="C970"/>
      <c r="D970" s="13"/>
      <c r="E970"/>
      <c r="F970" s="52"/>
      <c r="G970"/>
      <c r="H970"/>
      <c r="I970"/>
      <c r="J970" s="26"/>
      <c r="K970"/>
      <c r="L970"/>
      <c r="M970"/>
      <c r="N970"/>
      <c r="O970"/>
      <c r="R970" s="43"/>
      <c r="S970" s="43"/>
      <c r="T970"/>
      <c r="U970"/>
      <c r="V970"/>
      <c r="W970"/>
      <c r="X970" s="75"/>
      <c r="Y970" s="75"/>
      <c r="Z970" s="31"/>
      <c r="AA970"/>
      <c r="AB970"/>
      <c r="AC970"/>
      <c r="AD970" s="52"/>
      <c r="AE970"/>
      <c r="AF970" s="52"/>
      <c r="AG970"/>
      <c r="AH970" s="10"/>
    </row>
    <row r="971" spans="1:34" s="21" customFormat="1" x14ac:dyDescent="0.25">
      <c r="A971"/>
      <c r="B971"/>
      <c r="C971"/>
      <c r="D971" s="13"/>
      <c r="E971"/>
      <c r="F971" s="52"/>
      <c r="G971"/>
      <c r="H971"/>
      <c r="I971"/>
      <c r="J971" s="26"/>
      <c r="K971"/>
      <c r="L971"/>
      <c r="M971"/>
      <c r="N971"/>
      <c r="O971"/>
      <c r="R971" s="43"/>
      <c r="S971" s="43"/>
      <c r="T971"/>
      <c r="U971"/>
      <c r="V971"/>
      <c r="W971"/>
      <c r="X971" s="75"/>
      <c r="Y971" s="75"/>
      <c r="Z971" s="31"/>
      <c r="AA971"/>
      <c r="AB971"/>
      <c r="AC971"/>
      <c r="AD971" s="52"/>
      <c r="AE971"/>
      <c r="AF971" s="52"/>
      <c r="AG971"/>
      <c r="AH971" s="10"/>
    </row>
    <row r="972" spans="1:34" s="21" customFormat="1" x14ac:dyDescent="0.25">
      <c r="A972"/>
      <c r="B972"/>
      <c r="C972"/>
      <c r="D972" s="13"/>
      <c r="E972"/>
      <c r="F972" s="52"/>
      <c r="G972"/>
      <c r="H972"/>
      <c r="I972"/>
      <c r="J972" s="26"/>
      <c r="K972"/>
      <c r="L972"/>
      <c r="M972"/>
      <c r="N972"/>
      <c r="O972"/>
      <c r="R972" s="43"/>
      <c r="S972" s="43"/>
      <c r="T972"/>
      <c r="U972"/>
      <c r="V972"/>
      <c r="W972"/>
      <c r="X972" s="75"/>
      <c r="Y972" s="75"/>
      <c r="Z972" s="31"/>
      <c r="AA972"/>
      <c r="AB972"/>
      <c r="AC972"/>
      <c r="AD972" s="52"/>
      <c r="AE972"/>
      <c r="AF972" s="52"/>
      <c r="AG972"/>
      <c r="AH972" s="10"/>
    </row>
    <row r="973" spans="1:34" s="21" customFormat="1" x14ac:dyDescent="0.25">
      <c r="A973"/>
      <c r="B973"/>
      <c r="C973"/>
      <c r="D973" s="13"/>
      <c r="E973"/>
      <c r="F973" s="52"/>
      <c r="G973"/>
      <c r="H973"/>
      <c r="I973"/>
      <c r="J973" s="26"/>
      <c r="K973"/>
      <c r="L973"/>
      <c r="M973"/>
      <c r="N973"/>
      <c r="O973"/>
      <c r="R973" s="43"/>
      <c r="S973" s="43"/>
      <c r="T973"/>
      <c r="U973"/>
      <c r="V973"/>
      <c r="W973"/>
      <c r="X973" s="75"/>
      <c r="Y973" s="75"/>
      <c r="Z973" s="31"/>
      <c r="AA973"/>
      <c r="AB973"/>
      <c r="AC973"/>
      <c r="AD973" s="52"/>
      <c r="AE973"/>
      <c r="AF973" s="52"/>
      <c r="AG973"/>
      <c r="AH973" s="10"/>
    </row>
    <row r="974" spans="1:34" s="21" customFormat="1" x14ac:dyDescent="0.25">
      <c r="A974"/>
      <c r="B974"/>
      <c r="C974"/>
      <c r="D974" s="13"/>
      <c r="E974"/>
      <c r="F974" s="52"/>
      <c r="G974"/>
      <c r="H974"/>
      <c r="I974"/>
      <c r="J974" s="26"/>
      <c r="K974"/>
      <c r="L974"/>
      <c r="M974"/>
      <c r="N974"/>
      <c r="O974"/>
      <c r="R974" s="43"/>
      <c r="S974" s="43"/>
      <c r="T974"/>
      <c r="U974"/>
      <c r="V974"/>
      <c r="W974"/>
      <c r="X974" s="75"/>
      <c r="Y974" s="75"/>
      <c r="Z974" s="31"/>
      <c r="AA974"/>
      <c r="AB974"/>
      <c r="AC974"/>
      <c r="AD974" s="52"/>
      <c r="AE974"/>
      <c r="AF974" s="52"/>
      <c r="AG974"/>
      <c r="AH974" s="10"/>
    </row>
    <row r="975" spans="1:34" s="21" customFormat="1" x14ac:dyDescent="0.25">
      <c r="A975"/>
      <c r="B975"/>
      <c r="C975"/>
      <c r="D975" s="13"/>
      <c r="E975"/>
      <c r="F975" s="52"/>
      <c r="G975"/>
      <c r="H975"/>
      <c r="I975"/>
      <c r="J975" s="26"/>
      <c r="K975"/>
      <c r="L975"/>
      <c r="M975"/>
      <c r="N975"/>
      <c r="O975"/>
      <c r="R975" s="43"/>
      <c r="S975" s="43"/>
      <c r="T975"/>
      <c r="U975"/>
      <c r="V975"/>
      <c r="W975"/>
      <c r="X975" s="75"/>
      <c r="Y975" s="75"/>
      <c r="Z975" s="31"/>
      <c r="AA975"/>
      <c r="AB975"/>
      <c r="AC975"/>
      <c r="AD975" s="52"/>
      <c r="AE975"/>
      <c r="AF975" s="52"/>
      <c r="AG975"/>
      <c r="AH975" s="10"/>
    </row>
    <row r="976" spans="1:34" s="21" customFormat="1" x14ac:dyDescent="0.25">
      <c r="A976"/>
      <c r="B976"/>
      <c r="C976"/>
      <c r="D976" s="13"/>
      <c r="E976"/>
      <c r="F976" s="52"/>
      <c r="G976"/>
      <c r="H976"/>
      <c r="I976"/>
      <c r="J976" s="26"/>
      <c r="K976"/>
      <c r="L976"/>
      <c r="M976"/>
      <c r="N976"/>
      <c r="O976"/>
      <c r="R976" s="43"/>
      <c r="S976" s="43"/>
      <c r="T976"/>
      <c r="U976"/>
      <c r="V976"/>
      <c r="W976"/>
      <c r="X976" s="75"/>
      <c r="Y976" s="75"/>
      <c r="Z976" s="31"/>
      <c r="AA976"/>
      <c r="AB976"/>
      <c r="AC976"/>
      <c r="AD976" s="52"/>
      <c r="AE976"/>
      <c r="AF976" s="52"/>
      <c r="AG976"/>
      <c r="AH976" s="10"/>
    </row>
    <row r="977" spans="1:34" s="21" customFormat="1" x14ac:dyDescent="0.25">
      <c r="A977"/>
      <c r="B977"/>
      <c r="C977"/>
      <c r="D977" s="13"/>
      <c r="E977"/>
      <c r="F977" s="52"/>
      <c r="G977"/>
      <c r="H977"/>
      <c r="I977"/>
      <c r="J977" s="26"/>
      <c r="K977"/>
      <c r="L977"/>
      <c r="M977"/>
      <c r="N977"/>
      <c r="O977"/>
      <c r="R977" s="43"/>
      <c r="S977" s="43"/>
      <c r="T977"/>
      <c r="U977"/>
      <c r="V977"/>
      <c r="W977"/>
      <c r="X977" s="75"/>
      <c r="Y977" s="75"/>
      <c r="Z977" s="31"/>
      <c r="AA977"/>
      <c r="AB977"/>
      <c r="AC977"/>
      <c r="AD977" s="52"/>
      <c r="AE977"/>
      <c r="AF977" s="52"/>
      <c r="AG977"/>
      <c r="AH977" s="10"/>
    </row>
    <row r="978" spans="1:34" s="21" customFormat="1" x14ac:dyDescent="0.25">
      <c r="A978"/>
      <c r="B978"/>
      <c r="C978"/>
      <c r="D978" s="13"/>
      <c r="E978"/>
      <c r="F978" s="52"/>
      <c r="G978"/>
      <c r="H978"/>
      <c r="I978"/>
      <c r="J978" s="26"/>
      <c r="K978"/>
      <c r="L978"/>
      <c r="M978"/>
      <c r="N978"/>
      <c r="O978"/>
      <c r="R978" s="43"/>
      <c r="S978" s="43"/>
      <c r="T978"/>
      <c r="U978"/>
      <c r="V978"/>
      <c r="W978"/>
      <c r="X978" s="75"/>
      <c r="Y978" s="75"/>
      <c r="Z978" s="31"/>
      <c r="AA978"/>
      <c r="AB978"/>
      <c r="AC978"/>
      <c r="AD978" s="52"/>
      <c r="AE978"/>
      <c r="AF978" s="52"/>
      <c r="AG978"/>
      <c r="AH978" s="10"/>
    </row>
    <row r="979" spans="1:34" s="21" customFormat="1" x14ac:dyDescent="0.25">
      <c r="A979"/>
      <c r="B979"/>
      <c r="C979"/>
      <c r="D979" s="13"/>
      <c r="E979"/>
      <c r="F979" s="52"/>
      <c r="G979"/>
      <c r="H979"/>
      <c r="I979"/>
      <c r="J979" s="26"/>
      <c r="K979"/>
      <c r="L979"/>
      <c r="M979"/>
      <c r="N979"/>
      <c r="O979"/>
      <c r="R979" s="43"/>
      <c r="S979" s="43"/>
      <c r="T979"/>
      <c r="U979"/>
      <c r="V979"/>
      <c r="W979"/>
      <c r="X979" s="75"/>
      <c r="Y979" s="75"/>
      <c r="Z979" s="31"/>
      <c r="AA979"/>
      <c r="AB979"/>
      <c r="AC979"/>
      <c r="AD979" s="52"/>
      <c r="AE979"/>
      <c r="AF979" s="52"/>
      <c r="AG979"/>
      <c r="AH979" s="10"/>
    </row>
    <row r="980" spans="1:34" s="21" customFormat="1" x14ac:dyDescent="0.25">
      <c r="A980"/>
      <c r="B980"/>
      <c r="C980"/>
      <c r="D980" s="13"/>
      <c r="E980"/>
      <c r="F980" s="52"/>
      <c r="G980"/>
      <c r="H980"/>
      <c r="I980"/>
      <c r="J980" s="26"/>
      <c r="K980"/>
      <c r="L980"/>
      <c r="M980"/>
      <c r="N980"/>
      <c r="O980"/>
      <c r="R980" s="43"/>
      <c r="S980" s="43"/>
      <c r="T980"/>
      <c r="U980"/>
      <c r="V980"/>
      <c r="W980"/>
      <c r="X980" s="75"/>
      <c r="Y980" s="75"/>
      <c r="Z980" s="31"/>
      <c r="AA980"/>
      <c r="AB980"/>
      <c r="AC980"/>
      <c r="AD980" s="52"/>
      <c r="AE980"/>
      <c r="AF980" s="52"/>
      <c r="AG980"/>
      <c r="AH980" s="10"/>
    </row>
    <row r="981" spans="1:34" s="21" customFormat="1" x14ac:dyDescent="0.25">
      <c r="A981"/>
      <c r="B981"/>
      <c r="C981"/>
      <c r="D981" s="13"/>
      <c r="E981"/>
      <c r="F981" s="52"/>
      <c r="G981"/>
      <c r="H981"/>
      <c r="I981"/>
      <c r="J981" s="26"/>
      <c r="K981"/>
      <c r="L981"/>
      <c r="M981"/>
      <c r="N981"/>
      <c r="O981"/>
      <c r="R981" s="43"/>
      <c r="S981" s="43"/>
      <c r="T981"/>
      <c r="U981"/>
      <c r="V981"/>
      <c r="W981"/>
      <c r="X981" s="75"/>
      <c r="Y981" s="75"/>
      <c r="Z981" s="31"/>
      <c r="AA981"/>
      <c r="AB981"/>
      <c r="AC981"/>
      <c r="AD981" s="52"/>
      <c r="AE981"/>
      <c r="AF981" s="52"/>
      <c r="AG981"/>
      <c r="AH981" s="10"/>
    </row>
    <row r="982" spans="1:34" s="21" customFormat="1" x14ac:dyDescent="0.25">
      <c r="A982"/>
      <c r="B982"/>
      <c r="C982"/>
      <c r="D982" s="13"/>
      <c r="E982"/>
      <c r="F982" s="52"/>
      <c r="G982"/>
      <c r="H982"/>
      <c r="I982"/>
      <c r="J982" s="26"/>
      <c r="K982"/>
      <c r="L982"/>
      <c r="M982"/>
      <c r="N982"/>
      <c r="O982"/>
      <c r="R982" s="43"/>
      <c r="S982" s="43"/>
      <c r="T982"/>
      <c r="U982"/>
      <c r="V982"/>
      <c r="W982"/>
      <c r="X982" s="75"/>
      <c r="Y982" s="75"/>
      <c r="Z982" s="31"/>
      <c r="AA982"/>
      <c r="AB982"/>
      <c r="AC982"/>
      <c r="AD982" s="52"/>
      <c r="AE982"/>
      <c r="AF982" s="52"/>
      <c r="AG982"/>
      <c r="AH982" s="10"/>
    </row>
    <row r="983" spans="1:34" s="21" customFormat="1" x14ac:dyDescent="0.25">
      <c r="A983"/>
      <c r="B983"/>
      <c r="C983"/>
      <c r="D983" s="13"/>
      <c r="E983"/>
      <c r="F983" s="52"/>
      <c r="G983"/>
      <c r="H983"/>
      <c r="I983"/>
      <c r="J983" s="26"/>
      <c r="K983"/>
      <c r="L983"/>
      <c r="M983"/>
      <c r="N983"/>
      <c r="O983"/>
      <c r="R983" s="43"/>
      <c r="S983" s="43"/>
      <c r="T983"/>
      <c r="U983"/>
      <c r="V983"/>
      <c r="W983"/>
      <c r="X983" s="75"/>
      <c r="Y983" s="75"/>
      <c r="Z983" s="31"/>
      <c r="AA983"/>
      <c r="AB983"/>
      <c r="AC983"/>
      <c r="AD983" s="52"/>
      <c r="AE983"/>
      <c r="AF983" s="52"/>
      <c r="AG983"/>
      <c r="AH983" s="10"/>
    </row>
    <row r="984" spans="1:34" s="21" customFormat="1" x14ac:dyDescent="0.25">
      <c r="A984"/>
      <c r="B984"/>
      <c r="C984"/>
      <c r="D984" s="13"/>
      <c r="E984"/>
      <c r="F984" s="52"/>
      <c r="G984"/>
      <c r="H984"/>
      <c r="I984"/>
      <c r="J984" s="26"/>
      <c r="K984"/>
      <c r="L984"/>
      <c r="M984"/>
      <c r="N984"/>
      <c r="O984"/>
      <c r="R984" s="43"/>
      <c r="S984" s="43"/>
      <c r="T984"/>
      <c r="U984"/>
      <c r="V984"/>
      <c r="W984"/>
      <c r="X984" s="75"/>
      <c r="Y984" s="75"/>
      <c r="Z984" s="31"/>
      <c r="AA984"/>
      <c r="AB984"/>
      <c r="AC984"/>
      <c r="AD984" s="52"/>
      <c r="AE984"/>
      <c r="AF984" s="52"/>
      <c r="AG984"/>
      <c r="AH984" s="10"/>
    </row>
    <row r="985" spans="1:34" s="21" customFormat="1" x14ac:dyDescent="0.25">
      <c r="A985"/>
      <c r="B985"/>
      <c r="C985"/>
      <c r="D985" s="13"/>
      <c r="E985"/>
      <c r="F985" s="52"/>
      <c r="G985"/>
      <c r="H985"/>
      <c r="I985"/>
      <c r="J985" s="26"/>
      <c r="K985"/>
      <c r="L985"/>
      <c r="M985"/>
      <c r="N985"/>
      <c r="O985"/>
      <c r="R985" s="43"/>
      <c r="S985" s="43"/>
      <c r="T985"/>
      <c r="U985"/>
      <c r="V985"/>
      <c r="W985"/>
      <c r="X985" s="75"/>
      <c r="Y985" s="75"/>
      <c r="Z985" s="31"/>
      <c r="AA985"/>
      <c r="AB985"/>
      <c r="AC985"/>
      <c r="AD985" s="52"/>
      <c r="AE985"/>
      <c r="AF985" s="52"/>
      <c r="AG985"/>
      <c r="AH985" s="10"/>
    </row>
    <row r="986" spans="1:34" s="21" customFormat="1" x14ac:dyDescent="0.25">
      <c r="A986"/>
      <c r="B986"/>
      <c r="C986"/>
      <c r="D986" s="13"/>
      <c r="E986"/>
      <c r="F986" s="52"/>
      <c r="G986"/>
      <c r="H986"/>
      <c r="I986"/>
      <c r="J986" s="26"/>
      <c r="K986"/>
      <c r="L986"/>
      <c r="M986"/>
      <c r="N986"/>
      <c r="O986"/>
      <c r="R986" s="43"/>
      <c r="S986" s="43"/>
      <c r="T986"/>
      <c r="U986"/>
      <c r="V986"/>
      <c r="W986"/>
      <c r="X986" s="75"/>
      <c r="Y986" s="75"/>
      <c r="Z986" s="31"/>
      <c r="AA986"/>
      <c r="AB986"/>
      <c r="AC986"/>
      <c r="AD986" s="52"/>
      <c r="AE986"/>
      <c r="AF986" s="52"/>
      <c r="AG986"/>
      <c r="AH986" s="10"/>
    </row>
    <row r="987" spans="1:34" s="21" customFormat="1" x14ac:dyDescent="0.25">
      <c r="A987"/>
      <c r="B987"/>
      <c r="C987"/>
      <c r="D987" s="13"/>
      <c r="E987"/>
      <c r="F987" s="52"/>
      <c r="G987"/>
      <c r="H987"/>
      <c r="I987"/>
      <c r="J987" s="26"/>
      <c r="K987"/>
      <c r="L987"/>
      <c r="M987"/>
      <c r="N987"/>
      <c r="O987"/>
      <c r="R987" s="43"/>
      <c r="S987" s="43"/>
      <c r="T987"/>
      <c r="U987"/>
      <c r="V987"/>
      <c r="W987"/>
      <c r="X987" s="75"/>
      <c r="Y987" s="75"/>
      <c r="Z987" s="31"/>
      <c r="AA987"/>
      <c r="AB987"/>
      <c r="AC987"/>
      <c r="AD987" s="52"/>
      <c r="AE987"/>
      <c r="AF987" s="52"/>
      <c r="AG987"/>
      <c r="AH987" s="10"/>
    </row>
    <row r="988" spans="1:34" s="21" customFormat="1" x14ac:dyDescent="0.25">
      <c r="A988"/>
      <c r="B988"/>
      <c r="C988"/>
      <c r="D988" s="13"/>
      <c r="E988"/>
      <c r="F988" s="52"/>
      <c r="G988"/>
      <c r="H988"/>
      <c r="I988"/>
      <c r="J988" s="26"/>
      <c r="K988"/>
      <c r="L988"/>
      <c r="M988"/>
      <c r="N988"/>
      <c r="O988"/>
      <c r="R988" s="43"/>
      <c r="S988" s="43"/>
      <c r="T988"/>
      <c r="U988"/>
      <c r="V988"/>
      <c r="W988"/>
      <c r="X988" s="75"/>
      <c r="Y988" s="75"/>
      <c r="Z988" s="31"/>
      <c r="AA988"/>
      <c r="AB988"/>
      <c r="AC988"/>
      <c r="AD988" s="52"/>
      <c r="AE988"/>
      <c r="AF988" s="52"/>
      <c r="AG988"/>
      <c r="AH988" s="10"/>
    </row>
    <row r="989" spans="1:34" s="21" customFormat="1" x14ac:dyDescent="0.25">
      <c r="A989"/>
      <c r="B989"/>
      <c r="C989"/>
      <c r="D989" s="13"/>
      <c r="E989"/>
      <c r="F989" s="52"/>
      <c r="G989"/>
      <c r="H989"/>
      <c r="I989"/>
      <c r="J989" s="26"/>
      <c r="K989"/>
      <c r="L989"/>
      <c r="M989"/>
      <c r="N989"/>
      <c r="O989"/>
      <c r="R989" s="43"/>
      <c r="S989" s="43"/>
      <c r="T989"/>
      <c r="U989"/>
      <c r="V989"/>
      <c r="W989"/>
      <c r="X989" s="75"/>
      <c r="Y989" s="75"/>
      <c r="Z989" s="31"/>
      <c r="AA989"/>
      <c r="AB989"/>
      <c r="AC989"/>
      <c r="AD989" s="52"/>
      <c r="AE989"/>
      <c r="AF989" s="52"/>
      <c r="AG989"/>
      <c r="AH989" s="10"/>
    </row>
    <row r="990" spans="1:34" s="21" customFormat="1" x14ac:dyDescent="0.25">
      <c r="A990"/>
      <c r="B990"/>
      <c r="C990"/>
      <c r="D990" s="13"/>
      <c r="E990"/>
      <c r="F990" s="52"/>
      <c r="G990"/>
      <c r="H990"/>
      <c r="I990"/>
      <c r="J990" s="26"/>
      <c r="K990"/>
      <c r="L990"/>
      <c r="M990"/>
      <c r="N990"/>
      <c r="O990"/>
      <c r="R990" s="43"/>
      <c r="S990" s="43"/>
      <c r="T990"/>
      <c r="U990"/>
      <c r="V990"/>
      <c r="W990"/>
      <c r="X990" s="75"/>
      <c r="Y990" s="75"/>
      <c r="Z990" s="31"/>
      <c r="AA990"/>
      <c r="AB990"/>
      <c r="AC990"/>
      <c r="AD990" s="52"/>
      <c r="AE990"/>
      <c r="AF990" s="52"/>
      <c r="AG990"/>
      <c r="AH990" s="10"/>
    </row>
    <row r="991" spans="1:34" s="21" customFormat="1" x14ac:dyDescent="0.25">
      <c r="A991"/>
      <c r="B991"/>
      <c r="C991"/>
      <c r="D991" s="13"/>
      <c r="E991"/>
      <c r="F991" s="52"/>
      <c r="G991"/>
      <c r="H991"/>
      <c r="I991"/>
      <c r="J991" s="26"/>
      <c r="K991"/>
      <c r="L991"/>
      <c r="M991"/>
      <c r="N991"/>
      <c r="O991"/>
      <c r="R991" s="43"/>
      <c r="S991" s="43"/>
      <c r="T991"/>
      <c r="U991"/>
      <c r="V991"/>
      <c r="W991"/>
      <c r="X991" s="75"/>
      <c r="Y991" s="75"/>
      <c r="Z991" s="31"/>
      <c r="AA991"/>
      <c r="AB991"/>
      <c r="AC991"/>
      <c r="AD991" s="52"/>
      <c r="AE991"/>
      <c r="AF991" s="52"/>
      <c r="AG991"/>
      <c r="AH991" s="10"/>
    </row>
    <row r="992" spans="1:34" s="21" customFormat="1" x14ac:dyDescent="0.25">
      <c r="A992"/>
      <c r="B992"/>
      <c r="C992"/>
      <c r="D992" s="13"/>
      <c r="E992"/>
      <c r="F992" s="52"/>
      <c r="G992"/>
      <c r="H992"/>
      <c r="I992"/>
      <c r="J992" s="26"/>
      <c r="K992"/>
      <c r="L992"/>
      <c r="M992"/>
      <c r="N992"/>
      <c r="O992"/>
      <c r="R992" s="43"/>
      <c r="S992" s="43"/>
      <c r="T992"/>
      <c r="U992"/>
      <c r="V992"/>
      <c r="W992"/>
      <c r="X992" s="75"/>
      <c r="Y992" s="75"/>
      <c r="Z992" s="31"/>
      <c r="AA992"/>
      <c r="AB992"/>
      <c r="AC992"/>
      <c r="AD992" s="52"/>
      <c r="AE992"/>
      <c r="AF992" s="52"/>
      <c r="AG992"/>
      <c r="AH992" s="10"/>
    </row>
    <row r="993" spans="1:34" s="21" customFormat="1" x14ac:dyDescent="0.25">
      <c r="A993"/>
      <c r="B993"/>
      <c r="C993"/>
      <c r="D993" s="13"/>
      <c r="E993"/>
      <c r="F993" s="52"/>
      <c r="G993"/>
      <c r="H993"/>
      <c r="I993"/>
      <c r="J993" s="26"/>
      <c r="K993"/>
      <c r="L993"/>
      <c r="M993"/>
      <c r="N993"/>
      <c r="O993"/>
      <c r="R993" s="43"/>
      <c r="S993" s="43"/>
      <c r="T993"/>
      <c r="U993"/>
      <c r="V993"/>
      <c r="W993"/>
      <c r="X993" s="75"/>
      <c r="Y993" s="75"/>
      <c r="Z993" s="31"/>
      <c r="AA993"/>
      <c r="AB993"/>
      <c r="AC993"/>
      <c r="AD993" s="52"/>
      <c r="AE993"/>
      <c r="AF993" s="52"/>
      <c r="AG993"/>
      <c r="AH993" s="10"/>
    </row>
    <row r="994" spans="1:34" s="21" customFormat="1" x14ac:dyDescent="0.25">
      <c r="A994"/>
      <c r="B994"/>
      <c r="C994"/>
      <c r="D994" s="13"/>
      <c r="E994"/>
      <c r="F994" s="52"/>
      <c r="G994"/>
      <c r="H994"/>
      <c r="I994"/>
      <c r="J994" s="26"/>
      <c r="K994"/>
      <c r="L994"/>
      <c r="M994"/>
      <c r="N994"/>
      <c r="O994"/>
      <c r="R994" s="43"/>
      <c r="S994" s="43"/>
      <c r="T994"/>
      <c r="U994"/>
      <c r="V994"/>
      <c r="W994"/>
      <c r="X994" s="75"/>
      <c r="Y994" s="75"/>
      <c r="Z994" s="31"/>
      <c r="AA994"/>
      <c r="AB994"/>
      <c r="AC994"/>
      <c r="AD994" s="52"/>
      <c r="AE994"/>
      <c r="AF994" s="52"/>
      <c r="AG994"/>
      <c r="AH994" s="10"/>
    </row>
    <row r="995" spans="1:34" s="21" customFormat="1" x14ac:dyDescent="0.25">
      <c r="A995"/>
      <c r="B995"/>
      <c r="C995"/>
      <c r="D995" s="13"/>
      <c r="E995"/>
      <c r="F995" s="52"/>
      <c r="G995"/>
      <c r="H995"/>
      <c r="I995"/>
      <c r="J995" s="26"/>
      <c r="K995"/>
      <c r="L995"/>
      <c r="M995"/>
      <c r="N995"/>
      <c r="O995"/>
      <c r="R995" s="43"/>
      <c r="S995" s="43"/>
      <c r="T995"/>
      <c r="U995"/>
      <c r="V995"/>
      <c r="W995"/>
      <c r="X995" s="75"/>
      <c r="Y995" s="75"/>
      <c r="Z995" s="31"/>
      <c r="AA995"/>
      <c r="AB995"/>
      <c r="AC995"/>
      <c r="AD995" s="52"/>
      <c r="AE995"/>
      <c r="AF995" s="52"/>
      <c r="AG995"/>
      <c r="AH995" s="10"/>
    </row>
    <row r="996" spans="1:34" s="21" customFormat="1" x14ac:dyDescent="0.25">
      <c r="A996"/>
      <c r="B996"/>
      <c r="C996"/>
      <c r="D996" s="13"/>
      <c r="E996"/>
      <c r="F996" s="52"/>
      <c r="G996"/>
      <c r="H996"/>
      <c r="I996"/>
      <c r="J996" s="26"/>
      <c r="K996"/>
      <c r="L996"/>
      <c r="M996"/>
      <c r="N996"/>
      <c r="O996"/>
      <c r="R996" s="43"/>
      <c r="S996" s="43"/>
      <c r="T996"/>
      <c r="U996"/>
      <c r="V996"/>
      <c r="W996"/>
      <c r="X996" s="75"/>
      <c r="Y996" s="75"/>
      <c r="Z996" s="31"/>
      <c r="AA996"/>
      <c r="AB996"/>
      <c r="AC996"/>
      <c r="AD996" s="52"/>
      <c r="AE996"/>
      <c r="AF996" s="52"/>
      <c r="AG996"/>
      <c r="AH996" s="10"/>
    </row>
    <row r="997" spans="1:34" s="21" customFormat="1" x14ac:dyDescent="0.25">
      <c r="A997"/>
      <c r="B997"/>
      <c r="C997"/>
      <c r="D997" s="13"/>
      <c r="E997"/>
      <c r="F997" s="52"/>
      <c r="G997"/>
      <c r="H997"/>
      <c r="I997"/>
      <c r="J997" s="26"/>
      <c r="K997"/>
      <c r="L997"/>
      <c r="M997"/>
      <c r="N997"/>
      <c r="O997"/>
      <c r="R997" s="43"/>
      <c r="S997" s="43"/>
      <c r="T997"/>
      <c r="U997"/>
      <c r="V997"/>
      <c r="W997"/>
      <c r="X997" s="75"/>
      <c r="Y997" s="75"/>
      <c r="Z997" s="31"/>
      <c r="AA997"/>
      <c r="AB997"/>
      <c r="AC997"/>
      <c r="AD997" s="52"/>
      <c r="AE997"/>
      <c r="AF997" s="52"/>
      <c r="AG997"/>
      <c r="AH997" s="10"/>
    </row>
    <row r="998" spans="1:34" s="21" customFormat="1" x14ac:dyDescent="0.25">
      <c r="A998"/>
      <c r="B998"/>
      <c r="C998"/>
      <c r="D998" s="13"/>
      <c r="E998"/>
      <c r="F998" s="52"/>
      <c r="G998"/>
      <c r="H998"/>
      <c r="I998"/>
      <c r="J998" s="26"/>
      <c r="K998"/>
      <c r="L998"/>
      <c r="M998"/>
      <c r="N998"/>
      <c r="O998"/>
      <c r="R998" s="43"/>
      <c r="S998" s="43"/>
      <c r="T998"/>
      <c r="U998"/>
      <c r="V998"/>
      <c r="W998"/>
      <c r="X998" s="75"/>
      <c r="Y998" s="75"/>
      <c r="Z998" s="31"/>
      <c r="AA998"/>
      <c r="AB998"/>
      <c r="AC998"/>
      <c r="AD998" s="52"/>
      <c r="AE998"/>
      <c r="AF998" s="52"/>
      <c r="AG998"/>
      <c r="AH998" s="10"/>
    </row>
    <row r="999" spans="1:34" s="21" customFormat="1" x14ac:dyDescent="0.25">
      <c r="A999"/>
      <c r="B999"/>
      <c r="C999"/>
      <c r="D999" s="13"/>
      <c r="E999"/>
      <c r="F999" s="52"/>
      <c r="G999"/>
      <c r="H999"/>
      <c r="I999"/>
      <c r="J999" s="26"/>
      <c r="K999"/>
      <c r="L999"/>
      <c r="M999"/>
      <c r="N999"/>
      <c r="O999"/>
      <c r="R999" s="43"/>
      <c r="S999" s="43"/>
      <c r="T999"/>
      <c r="U999"/>
      <c r="V999"/>
      <c r="W999"/>
      <c r="X999" s="75"/>
      <c r="Y999" s="75"/>
      <c r="Z999" s="31"/>
      <c r="AA999"/>
      <c r="AB999"/>
      <c r="AC999"/>
      <c r="AD999" s="52"/>
      <c r="AE999"/>
      <c r="AF999" s="52"/>
      <c r="AG999"/>
      <c r="AH999" s="10"/>
    </row>
    <row r="1000" spans="1:34" s="21" customFormat="1" x14ac:dyDescent="0.25">
      <c r="A1000"/>
      <c r="B1000"/>
      <c r="C1000"/>
      <c r="D1000" s="13"/>
      <c r="E1000"/>
      <c r="F1000" s="52"/>
      <c r="G1000"/>
      <c r="H1000"/>
      <c r="I1000"/>
      <c r="J1000" s="26"/>
      <c r="K1000"/>
      <c r="L1000"/>
      <c r="M1000"/>
      <c r="N1000"/>
      <c r="O1000"/>
      <c r="R1000" s="43"/>
      <c r="S1000" s="43"/>
      <c r="T1000"/>
      <c r="U1000"/>
      <c r="V1000"/>
      <c r="W1000"/>
      <c r="X1000" s="75"/>
      <c r="Y1000" s="75"/>
      <c r="Z1000" s="31"/>
      <c r="AA1000"/>
      <c r="AB1000"/>
      <c r="AC1000"/>
      <c r="AD1000" s="52"/>
      <c r="AE1000"/>
      <c r="AF1000" s="52"/>
      <c r="AG1000"/>
      <c r="AH1000" s="10"/>
    </row>
    <row r="1001" spans="1:34" s="21" customFormat="1" x14ac:dyDescent="0.25">
      <c r="A1001"/>
      <c r="B1001"/>
      <c r="C1001"/>
      <c r="D1001" s="13"/>
      <c r="E1001"/>
      <c r="F1001" s="52"/>
      <c r="G1001"/>
      <c r="H1001"/>
      <c r="I1001"/>
      <c r="J1001" s="26"/>
      <c r="K1001"/>
      <c r="L1001"/>
      <c r="M1001"/>
      <c r="N1001"/>
      <c r="O1001"/>
      <c r="R1001" s="43"/>
      <c r="S1001" s="43"/>
      <c r="T1001"/>
      <c r="U1001"/>
      <c r="V1001"/>
      <c r="W1001"/>
      <c r="X1001" s="75"/>
      <c r="Y1001" s="75"/>
      <c r="Z1001" s="31"/>
      <c r="AA1001"/>
      <c r="AB1001"/>
      <c r="AC1001"/>
      <c r="AD1001" s="52"/>
      <c r="AE1001"/>
      <c r="AF1001" s="52"/>
      <c r="AG1001"/>
      <c r="AH1001" s="10"/>
    </row>
    <row r="1002" spans="1:34" s="21" customFormat="1" x14ac:dyDescent="0.25">
      <c r="A1002"/>
      <c r="B1002"/>
      <c r="C1002"/>
      <c r="D1002" s="13"/>
      <c r="E1002"/>
      <c r="F1002" s="52"/>
      <c r="G1002"/>
      <c r="H1002"/>
      <c r="I1002"/>
      <c r="J1002" s="26"/>
      <c r="K1002"/>
      <c r="L1002"/>
      <c r="M1002"/>
      <c r="N1002"/>
      <c r="O1002"/>
      <c r="R1002" s="43"/>
      <c r="S1002" s="43"/>
      <c r="T1002"/>
      <c r="U1002"/>
      <c r="V1002"/>
      <c r="W1002"/>
      <c r="X1002" s="75"/>
      <c r="Y1002" s="75"/>
      <c r="Z1002" s="31"/>
      <c r="AA1002"/>
      <c r="AB1002"/>
      <c r="AC1002"/>
      <c r="AD1002" s="52"/>
      <c r="AE1002"/>
      <c r="AF1002" s="52"/>
      <c r="AG1002"/>
      <c r="AH1002" s="10"/>
    </row>
    <row r="1003" spans="1:34" s="21" customFormat="1" x14ac:dyDescent="0.25">
      <c r="A1003"/>
      <c r="B1003"/>
      <c r="C1003"/>
      <c r="D1003" s="13"/>
      <c r="E1003"/>
      <c r="F1003" s="52"/>
      <c r="G1003"/>
      <c r="H1003"/>
      <c r="I1003"/>
      <c r="J1003" s="26"/>
      <c r="K1003"/>
      <c r="L1003"/>
      <c r="M1003"/>
      <c r="N1003"/>
      <c r="O1003"/>
      <c r="R1003" s="43"/>
      <c r="S1003" s="43"/>
      <c r="T1003"/>
      <c r="U1003"/>
      <c r="V1003"/>
      <c r="W1003"/>
      <c r="X1003" s="75"/>
      <c r="Y1003" s="75"/>
      <c r="Z1003" s="31"/>
      <c r="AA1003"/>
      <c r="AB1003"/>
      <c r="AC1003"/>
      <c r="AD1003" s="52"/>
      <c r="AE1003"/>
      <c r="AF1003" s="52"/>
      <c r="AG1003"/>
      <c r="AH1003" s="10"/>
    </row>
    <row r="1004" spans="1:34" s="21" customFormat="1" x14ac:dyDescent="0.25">
      <c r="A1004"/>
      <c r="B1004"/>
      <c r="C1004"/>
      <c r="D1004" s="13"/>
      <c r="E1004"/>
      <c r="F1004" s="52"/>
      <c r="G1004"/>
      <c r="H1004"/>
      <c r="I1004"/>
      <c r="J1004" s="26"/>
      <c r="K1004"/>
      <c r="L1004"/>
      <c r="M1004"/>
      <c r="N1004"/>
      <c r="O1004"/>
      <c r="R1004" s="43"/>
      <c r="S1004" s="43"/>
      <c r="T1004"/>
      <c r="U1004"/>
      <c r="V1004"/>
      <c r="W1004"/>
      <c r="X1004" s="75"/>
      <c r="Y1004" s="75"/>
      <c r="Z1004" s="31"/>
      <c r="AA1004"/>
      <c r="AB1004"/>
      <c r="AC1004"/>
      <c r="AD1004" s="52"/>
      <c r="AE1004"/>
      <c r="AF1004" s="52"/>
      <c r="AG1004"/>
      <c r="AH1004" s="10"/>
    </row>
    <row r="1005" spans="1:34" s="21" customFormat="1" x14ac:dyDescent="0.25">
      <c r="A1005"/>
      <c r="B1005"/>
      <c r="C1005"/>
      <c r="D1005" s="13"/>
      <c r="E1005"/>
      <c r="F1005" s="52"/>
      <c r="G1005"/>
      <c r="H1005"/>
      <c r="I1005"/>
      <c r="J1005" s="26"/>
      <c r="K1005"/>
      <c r="L1005"/>
      <c r="M1005"/>
      <c r="N1005"/>
      <c r="O1005"/>
      <c r="R1005" s="43"/>
      <c r="S1005" s="43"/>
      <c r="T1005"/>
      <c r="U1005"/>
      <c r="V1005"/>
      <c r="W1005"/>
      <c r="X1005" s="75"/>
      <c r="Y1005" s="75"/>
      <c r="Z1005" s="31"/>
      <c r="AA1005"/>
      <c r="AB1005"/>
      <c r="AC1005"/>
      <c r="AD1005" s="52"/>
      <c r="AE1005"/>
      <c r="AF1005" s="52"/>
      <c r="AG1005"/>
      <c r="AH1005" s="10"/>
    </row>
    <row r="1006" spans="1:34" s="21" customFormat="1" x14ac:dyDescent="0.25">
      <c r="A1006"/>
      <c r="B1006"/>
      <c r="C1006"/>
      <c r="D1006" s="13"/>
      <c r="E1006"/>
      <c r="F1006" s="52"/>
      <c r="G1006"/>
      <c r="H1006"/>
      <c r="I1006"/>
      <c r="J1006" s="26"/>
      <c r="K1006"/>
      <c r="L1006"/>
      <c r="M1006"/>
      <c r="N1006"/>
      <c r="O1006"/>
      <c r="R1006" s="43"/>
      <c r="S1006" s="43"/>
      <c r="T1006"/>
      <c r="U1006"/>
      <c r="V1006"/>
      <c r="W1006"/>
      <c r="X1006" s="75"/>
      <c r="Y1006" s="75"/>
      <c r="Z1006" s="31"/>
      <c r="AA1006"/>
      <c r="AB1006"/>
      <c r="AC1006"/>
      <c r="AD1006" s="52"/>
      <c r="AE1006"/>
      <c r="AF1006" s="52"/>
      <c r="AG1006"/>
      <c r="AH1006" s="10"/>
    </row>
    <row r="1007" spans="1:34" s="21" customFormat="1" x14ac:dyDescent="0.25">
      <c r="A1007"/>
      <c r="B1007"/>
      <c r="C1007"/>
      <c r="D1007" s="13"/>
      <c r="E1007"/>
      <c r="F1007" s="52"/>
      <c r="G1007"/>
      <c r="H1007"/>
      <c r="I1007"/>
      <c r="J1007" s="26"/>
      <c r="K1007"/>
      <c r="L1007"/>
      <c r="M1007"/>
      <c r="N1007"/>
      <c r="O1007"/>
      <c r="R1007" s="43"/>
      <c r="S1007" s="43"/>
      <c r="T1007"/>
      <c r="U1007"/>
      <c r="V1007"/>
      <c r="W1007"/>
      <c r="X1007" s="75"/>
      <c r="Y1007" s="75"/>
      <c r="Z1007" s="31"/>
      <c r="AA1007"/>
      <c r="AB1007"/>
      <c r="AC1007"/>
      <c r="AD1007" s="52"/>
      <c r="AE1007"/>
      <c r="AF1007" s="52"/>
      <c r="AG1007"/>
      <c r="AH1007" s="10"/>
    </row>
    <row r="1008" spans="1:34" s="21" customFormat="1" x14ac:dyDescent="0.25">
      <c r="A1008"/>
      <c r="B1008"/>
      <c r="C1008"/>
      <c r="D1008" s="13"/>
      <c r="E1008"/>
      <c r="F1008" s="52"/>
      <c r="G1008"/>
      <c r="H1008"/>
      <c r="I1008"/>
      <c r="J1008" s="26"/>
      <c r="K1008"/>
      <c r="L1008"/>
      <c r="M1008"/>
      <c r="N1008"/>
      <c r="O1008"/>
      <c r="R1008" s="43"/>
      <c r="S1008" s="43"/>
      <c r="T1008"/>
      <c r="U1008"/>
      <c r="V1008"/>
      <c r="W1008"/>
      <c r="X1008" s="75"/>
      <c r="Y1008" s="75"/>
      <c r="Z1008" s="31"/>
      <c r="AA1008"/>
      <c r="AB1008"/>
      <c r="AC1008"/>
      <c r="AD1008" s="52"/>
      <c r="AE1008"/>
      <c r="AF1008" s="52"/>
      <c r="AG1008"/>
      <c r="AH1008" s="10"/>
    </row>
    <row r="1009" spans="1:34" s="21" customFormat="1" x14ac:dyDescent="0.25">
      <c r="A1009"/>
      <c r="B1009"/>
      <c r="C1009"/>
      <c r="D1009" s="13"/>
      <c r="E1009"/>
      <c r="F1009" s="52"/>
      <c r="G1009"/>
      <c r="H1009"/>
      <c r="I1009"/>
      <c r="J1009" s="26"/>
      <c r="K1009"/>
      <c r="L1009"/>
      <c r="M1009"/>
      <c r="N1009"/>
      <c r="O1009"/>
      <c r="R1009" s="43"/>
      <c r="S1009" s="43"/>
      <c r="T1009"/>
      <c r="U1009"/>
      <c r="V1009"/>
      <c r="W1009"/>
      <c r="X1009" s="75"/>
      <c r="Y1009" s="75"/>
      <c r="Z1009" s="31"/>
      <c r="AA1009"/>
      <c r="AB1009"/>
      <c r="AC1009"/>
      <c r="AD1009" s="52"/>
      <c r="AE1009"/>
      <c r="AF1009" s="52"/>
      <c r="AG1009"/>
      <c r="AH1009" s="10"/>
    </row>
    <row r="1010" spans="1:34" s="21" customFormat="1" x14ac:dyDescent="0.25">
      <c r="A1010"/>
      <c r="B1010"/>
      <c r="C1010"/>
      <c r="D1010" s="13"/>
      <c r="E1010"/>
      <c r="F1010" s="52"/>
      <c r="G1010"/>
      <c r="H1010"/>
      <c r="I1010"/>
      <c r="J1010" s="26"/>
      <c r="K1010"/>
      <c r="L1010"/>
      <c r="M1010"/>
      <c r="N1010"/>
      <c r="O1010"/>
      <c r="R1010" s="43"/>
      <c r="S1010" s="43"/>
      <c r="T1010"/>
      <c r="U1010"/>
      <c r="V1010"/>
      <c r="W1010"/>
      <c r="X1010" s="75"/>
      <c r="Y1010" s="75"/>
      <c r="Z1010" s="31"/>
      <c r="AA1010"/>
      <c r="AB1010"/>
      <c r="AC1010"/>
      <c r="AD1010" s="52"/>
      <c r="AE1010"/>
      <c r="AF1010" s="52"/>
      <c r="AG1010"/>
      <c r="AH1010" s="10"/>
    </row>
    <row r="1011" spans="1:34" s="21" customFormat="1" x14ac:dyDescent="0.25">
      <c r="A1011"/>
      <c r="B1011"/>
      <c r="C1011"/>
      <c r="D1011" s="13"/>
      <c r="E1011"/>
      <c r="F1011" s="52"/>
      <c r="G1011"/>
      <c r="H1011"/>
      <c r="I1011"/>
      <c r="J1011" s="26"/>
      <c r="K1011"/>
      <c r="L1011"/>
      <c r="M1011"/>
      <c r="N1011"/>
      <c r="O1011"/>
      <c r="R1011" s="43"/>
      <c r="S1011" s="43"/>
      <c r="T1011"/>
      <c r="U1011"/>
      <c r="V1011"/>
      <c r="W1011"/>
      <c r="X1011" s="75"/>
      <c r="Y1011" s="75"/>
      <c r="Z1011" s="31"/>
      <c r="AA1011"/>
      <c r="AB1011"/>
      <c r="AC1011"/>
      <c r="AD1011" s="52"/>
      <c r="AE1011"/>
      <c r="AF1011" s="52"/>
      <c r="AG1011"/>
      <c r="AH1011" s="10"/>
    </row>
    <row r="1012" spans="1:34" s="21" customFormat="1" x14ac:dyDescent="0.25">
      <c r="A1012"/>
      <c r="B1012"/>
      <c r="C1012"/>
      <c r="D1012" s="13"/>
      <c r="E1012"/>
      <c r="F1012" s="52"/>
      <c r="G1012"/>
      <c r="H1012"/>
      <c r="I1012"/>
      <c r="J1012" s="26"/>
      <c r="K1012"/>
      <c r="L1012"/>
      <c r="M1012"/>
      <c r="N1012"/>
      <c r="O1012"/>
      <c r="R1012" s="43"/>
      <c r="S1012" s="43"/>
      <c r="T1012"/>
      <c r="U1012"/>
      <c r="V1012"/>
      <c r="W1012"/>
      <c r="X1012" s="75"/>
      <c r="Y1012" s="75"/>
      <c r="Z1012" s="31"/>
      <c r="AA1012"/>
      <c r="AB1012"/>
      <c r="AC1012"/>
      <c r="AD1012" s="52"/>
      <c r="AE1012"/>
      <c r="AF1012" s="52"/>
      <c r="AG1012"/>
      <c r="AH1012" s="10"/>
    </row>
    <row r="1013" spans="1:34" s="21" customFormat="1" x14ac:dyDescent="0.25">
      <c r="A1013"/>
      <c r="B1013"/>
      <c r="C1013"/>
      <c r="D1013" s="13"/>
      <c r="E1013"/>
      <c r="F1013" s="52"/>
      <c r="G1013"/>
      <c r="H1013"/>
      <c r="I1013"/>
      <c r="J1013" s="26"/>
      <c r="K1013"/>
      <c r="L1013"/>
      <c r="M1013"/>
      <c r="N1013"/>
      <c r="O1013"/>
      <c r="R1013" s="43"/>
      <c r="S1013" s="43"/>
      <c r="T1013"/>
      <c r="U1013"/>
      <c r="V1013"/>
      <c r="W1013"/>
      <c r="X1013" s="75"/>
      <c r="Y1013" s="75"/>
      <c r="Z1013" s="31"/>
      <c r="AA1013"/>
      <c r="AB1013"/>
      <c r="AC1013"/>
      <c r="AD1013" s="52"/>
      <c r="AE1013"/>
      <c r="AF1013" s="52"/>
      <c r="AG1013"/>
      <c r="AH1013" s="10"/>
    </row>
    <row r="1014" spans="1:34" s="21" customFormat="1" x14ac:dyDescent="0.25">
      <c r="A1014"/>
      <c r="B1014"/>
      <c r="C1014"/>
      <c r="D1014" s="13"/>
      <c r="E1014"/>
      <c r="F1014" s="52"/>
      <c r="G1014"/>
      <c r="H1014"/>
      <c r="I1014"/>
      <c r="J1014" s="26"/>
      <c r="K1014"/>
      <c r="L1014"/>
      <c r="M1014"/>
      <c r="N1014"/>
      <c r="O1014"/>
      <c r="R1014" s="43"/>
      <c r="S1014" s="43"/>
      <c r="T1014"/>
      <c r="U1014"/>
      <c r="V1014"/>
      <c r="W1014"/>
      <c r="X1014" s="75"/>
      <c r="Y1014" s="75"/>
      <c r="Z1014" s="31"/>
      <c r="AA1014"/>
      <c r="AB1014"/>
      <c r="AC1014"/>
      <c r="AD1014" s="52"/>
      <c r="AE1014"/>
      <c r="AF1014" s="52"/>
      <c r="AG1014"/>
      <c r="AH1014" s="10"/>
    </row>
    <row r="1015" spans="1:34" s="21" customFormat="1" x14ac:dyDescent="0.25">
      <c r="A1015"/>
      <c r="B1015"/>
      <c r="C1015"/>
      <c r="D1015" s="13"/>
      <c r="E1015"/>
      <c r="F1015" s="52"/>
      <c r="G1015"/>
      <c r="H1015"/>
      <c r="I1015"/>
      <c r="J1015" s="26"/>
      <c r="K1015"/>
      <c r="L1015"/>
      <c r="M1015"/>
      <c r="N1015"/>
      <c r="O1015"/>
      <c r="R1015" s="43"/>
      <c r="S1015" s="43"/>
      <c r="T1015"/>
      <c r="U1015"/>
      <c r="V1015"/>
      <c r="W1015"/>
      <c r="X1015" s="75"/>
      <c r="Y1015" s="75"/>
      <c r="Z1015" s="31"/>
      <c r="AA1015"/>
      <c r="AB1015"/>
      <c r="AC1015"/>
      <c r="AD1015" s="52"/>
      <c r="AE1015"/>
      <c r="AF1015" s="52"/>
      <c r="AG1015"/>
      <c r="AH1015" s="10"/>
    </row>
    <row r="1016" spans="1:34" s="21" customFormat="1" x14ac:dyDescent="0.25">
      <c r="A1016"/>
      <c r="B1016"/>
      <c r="C1016"/>
      <c r="D1016" s="13"/>
      <c r="E1016"/>
      <c r="F1016" s="52"/>
      <c r="G1016"/>
      <c r="H1016"/>
      <c r="I1016"/>
      <c r="J1016" s="26"/>
      <c r="K1016"/>
      <c r="L1016"/>
      <c r="M1016"/>
      <c r="N1016"/>
      <c r="O1016"/>
      <c r="R1016" s="43"/>
      <c r="S1016" s="43"/>
      <c r="T1016"/>
      <c r="U1016"/>
      <c r="V1016"/>
      <c r="W1016"/>
      <c r="X1016" s="75"/>
      <c r="Y1016" s="75"/>
      <c r="Z1016" s="31"/>
      <c r="AA1016"/>
      <c r="AB1016"/>
      <c r="AC1016"/>
      <c r="AD1016" s="52"/>
      <c r="AE1016"/>
      <c r="AF1016" s="52"/>
      <c r="AG1016"/>
      <c r="AH1016" s="10"/>
    </row>
    <row r="1017" spans="1:34" s="21" customFormat="1" x14ac:dyDescent="0.25">
      <c r="A1017"/>
      <c r="B1017"/>
      <c r="C1017"/>
      <c r="D1017" s="13"/>
      <c r="E1017"/>
      <c r="F1017" s="52"/>
      <c r="G1017"/>
      <c r="H1017"/>
      <c r="I1017"/>
      <c r="J1017" s="26"/>
      <c r="K1017"/>
      <c r="L1017"/>
      <c r="M1017"/>
      <c r="N1017"/>
      <c r="O1017"/>
      <c r="R1017" s="43"/>
      <c r="S1017" s="43"/>
      <c r="T1017"/>
      <c r="U1017"/>
      <c r="V1017"/>
      <c r="W1017"/>
      <c r="X1017" s="75"/>
      <c r="Y1017" s="75"/>
      <c r="Z1017" s="31"/>
      <c r="AA1017"/>
      <c r="AB1017"/>
      <c r="AC1017"/>
      <c r="AD1017" s="52"/>
      <c r="AE1017"/>
      <c r="AF1017" s="52"/>
      <c r="AG1017"/>
      <c r="AH1017" s="10"/>
    </row>
    <row r="1018" spans="1:34" s="21" customFormat="1" x14ac:dyDescent="0.25">
      <c r="A1018"/>
      <c r="B1018"/>
      <c r="C1018"/>
      <c r="D1018" s="13"/>
      <c r="E1018"/>
      <c r="F1018" s="52"/>
      <c r="G1018"/>
      <c r="H1018"/>
      <c r="I1018"/>
      <c r="J1018" s="26"/>
      <c r="K1018"/>
      <c r="L1018"/>
      <c r="M1018"/>
      <c r="N1018"/>
      <c r="O1018"/>
      <c r="R1018" s="43"/>
      <c r="S1018" s="43"/>
      <c r="T1018"/>
      <c r="U1018"/>
      <c r="V1018"/>
      <c r="W1018"/>
      <c r="X1018" s="75"/>
      <c r="Y1018" s="75"/>
      <c r="Z1018" s="31"/>
      <c r="AA1018"/>
      <c r="AB1018"/>
      <c r="AC1018"/>
      <c r="AD1018" s="52"/>
      <c r="AE1018"/>
      <c r="AF1018" s="52"/>
      <c r="AG1018"/>
      <c r="AH1018" s="10"/>
    </row>
    <row r="1019" spans="1:34" s="21" customFormat="1" x14ac:dyDescent="0.25">
      <c r="A1019"/>
      <c r="B1019"/>
      <c r="C1019"/>
      <c r="D1019" s="13"/>
      <c r="E1019"/>
      <c r="F1019" s="52"/>
      <c r="G1019"/>
      <c r="H1019"/>
      <c r="I1019"/>
      <c r="J1019" s="26"/>
      <c r="K1019"/>
      <c r="L1019"/>
      <c r="M1019"/>
      <c r="N1019"/>
      <c r="O1019"/>
      <c r="R1019" s="43"/>
      <c r="S1019" s="43"/>
      <c r="T1019"/>
      <c r="U1019"/>
      <c r="V1019"/>
      <c r="W1019"/>
      <c r="X1019" s="75"/>
      <c r="Y1019" s="75"/>
      <c r="Z1019" s="31"/>
      <c r="AA1019"/>
      <c r="AB1019"/>
      <c r="AC1019"/>
      <c r="AD1019" s="52"/>
      <c r="AE1019"/>
      <c r="AF1019" s="52"/>
      <c r="AG1019"/>
      <c r="AH1019" s="10"/>
    </row>
    <row r="1020" spans="1:34" s="21" customFormat="1" x14ac:dyDescent="0.25">
      <c r="A1020"/>
      <c r="B1020"/>
      <c r="C1020"/>
      <c r="D1020" s="13"/>
      <c r="E1020"/>
      <c r="F1020" s="52"/>
      <c r="G1020"/>
      <c r="H1020"/>
      <c r="I1020"/>
      <c r="J1020" s="26"/>
      <c r="K1020"/>
      <c r="L1020"/>
      <c r="M1020"/>
      <c r="N1020"/>
      <c r="O1020"/>
      <c r="R1020" s="43"/>
      <c r="S1020" s="43"/>
      <c r="T1020"/>
      <c r="U1020"/>
      <c r="V1020"/>
      <c r="W1020"/>
      <c r="X1020" s="75"/>
      <c r="Y1020" s="75"/>
      <c r="Z1020" s="31"/>
      <c r="AA1020"/>
      <c r="AB1020"/>
      <c r="AC1020"/>
      <c r="AD1020" s="52"/>
      <c r="AE1020"/>
      <c r="AF1020" s="52"/>
      <c r="AG1020"/>
      <c r="AH1020" s="10"/>
    </row>
    <row r="1021" spans="1:34" s="21" customFormat="1" x14ac:dyDescent="0.25">
      <c r="A1021"/>
      <c r="B1021"/>
      <c r="C1021"/>
      <c r="D1021" s="13"/>
      <c r="E1021"/>
      <c r="F1021" s="52"/>
      <c r="G1021"/>
      <c r="H1021"/>
      <c r="I1021"/>
      <c r="J1021" s="26"/>
      <c r="K1021"/>
      <c r="L1021"/>
      <c r="M1021"/>
      <c r="N1021"/>
      <c r="O1021"/>
      <c r="R1021" s="43"/>
      <c r="S1021" s="43"/>
      <c r="T1021"/>
      <c r="U1021"/>
      <c r="V1021"/>
      <c r="W1021"/>
      <c r="X1021" s="75"/>
      <c r="Y1021" s="75"/>
      <c r="Z1021" s="31"/>
      <c r="AA1021"/>
      <c r="AB1021"/>
      <c r="AC1021"/>
      <c r="AD1021" s="52"/>
      <c r="AE1021"/>
      <c r="AF1021" s="52"/>
      <c r="AG1021"/>
      <c r="AH1021" s="10"/>
    </row>
    <row r="1022" spans="1:34" s="21" customFormat="1" x14ac:dyDescent="0.25">
      <c r="A1022"/>
      <c r="B1022"/>
      <c r="C1022"/>
      <c r="D1022" s="13"/>
      <c r="E1022"/>
      <c r="F1022" s="52"/>
      <c r="G1022"/>
      <c r="H1022"/>
      <c r="I1022"/>
      <c r="J1022" s="26"/>
      <c r="K1022"/>
      <c r="L1022"/>
      <c r="M1022"/>
      <c r="N1022"/>
      <c r="O1022"/>
      <c r="R1022" s="43"/>
      <c r="S1022" s="43"/>
      <c r="T1022"/>
      <c r="U1022"/>
      <c r="V1022"/>
      <c r="W1022"/>
      <c r="X1022" s="75"/>
      <c r="Y1022" s="75"/>
      <c r="Z1022" s="31"/>
      <c r="AA1022"/>
      <c r="AB1022"/>
      <c r="AC1022"/>
      <c r="AD1022" s="52"/>
      <c r="AE1022"/>
      <c r="AF1022" s="52"/>
      <c r="AG1022"/>
      <c r="AH1022" s="10"/>
    </row>
    <row r="1023" spans="1:34" s="21" customFormat="1" x14ac:dyDescent="0.25">
      <c r="A1023"/>
      <c r="B1023"/>
      <c r="C1023"/>
      <c r="D1023" s="13"/>
      <c r="E1023"/>
      <c r="F1023" s="52"/>
      <c r="G1023"/>
      <c r="H1023"/>
      <c r="I1023"/>
      <c r="J1023" s="26"/>
      <c r="K1023"/>
      <c r="L1023"/>
      <c r="M1023"/>
      <c r="N1023"/>
      <c r="O1023"/>
      <c r="R1023" s="43"/>
      <c r="S1023" s="43"/>
      <c r="T1023"/>
      <c r="U1023"/>
      <c r="V1023"/>
      <c r="W1023"/>
      <c r="X1023" s="75"/>
      <c r="Y1023" s="75"/>
      <c r="Z1023" s="31"/>
      <c r="AA1023"/>
      <c r="AB1023"/>
      <c r="AC1023"/>
      <c r="AD1023" s="52"/>
      <c r="AE1023"/>
      <c r="AF1023" s="52"/>
      <c r="AG1023"/>
      <c r="AH1023" s="10"/>
    </row>
    <row r="1024" spans="1:34" s="21" customFormat="1" x14ac:dyDescent="0.25">
      <c r="A1024"/>
      <c r="B1024"/>
      <c r="C1024"/>
      <c r="D1024" s="13"/>
      <c r="E1024"/>
      <c r="F1024" s="52"/>
      <c r="G1024"/>
      <c r="H1024"/>
      <c r="I1024"/>
      <c r="J1024" s="26"/>
      <c r="K1024"/>
      <c r="L1024"/>
      <c r="M1024"/>
      <c r="N1024"/>
      <c r="O1024"/>
      <c r="R1024" s="43"/>
      <c r="S1024" s="43"/>
      <c r="T1024"/>
      <c r="U1024"/>
      <c r="V1024"/>
      <c r="W1024"/>
      <c r="X1024" s="75"/>
      <c r="Y1024" s="75"/>
      <c r="Z1024" s="31"/>
      <c r="AA1024"/>
      <c r="AB1024"/>
      <c r="AC1024"/>
      <c r="AD1024" s="52"/>
      <c r="AE1024"/>
      <c r="AF1024" s="52"/>
      <c r="AG1024"/>
      <c r="AH1024" s="10"/>
    </row>
    <row r="1025" spans="1:34" s="21" customFormat="1" x14ac:dyDescent="0.25">
      <c r="A1025"/>
      <c r="B1025"/>
      <c r="C1025"/>
      <c r="D1025" s="13"/>
      <c r="E1025"/>
      <c r="F1025" s="52"/>
      <c r="G1025"/>
      <c r="H1025"/>
      <c r="I1025"/>
      <c r="J1025" s="26"/>
      <c r="K1025"/>
      <c r="L1025"/>
      <c r="M1025"/>
      <c r="N1025"/>
      <c r="O1025"/>
      <c r="R1025" s="43"/>
      <c r="S1025" s="43"/>
      <c r="T1025"/>
      <c r="U1025"/>
      <c r="V1025"/>
      <c r="W1025"/>
      <c r="X1025" s="75"/>
      <c r="Y1025" s="75"/>
      <c r="Z1025" s="31"/>
      <c r="AA1025"/>
      <c r="AB1025"/>
      <c r="AC1025"/>
      <c r="AD1025" s="52"/>
      <c r="AE1025"/>
      <c r="AF1025" s="52"/>
      <c r="AG1025"/>
      <c r="AH1025" s="10"/>
    </row>
    <row r="1026" spans="1:34" s="21" customFormat="1" x14ac:dyDescent="0.25">
      <c r="A1026"/>
      <c r="B1026"/>
      <c r="C1026"/>
      <c r="D1026" s="13"/>
      <c r="E1026"/>
      <c r="F1026" s="52"/>
      <c r="G1026"/>
      <c r="H1026"/>
      <c r="I1026"/>
      <c r="J1026" s="26"/>
      <c r="K1026"/>
      <c r="L1026"/>
      <c r="M1026"/>
      <c r="N1026"/>
      <c r="O1026"/>
      <c r="R1026" s="43"/>
      <c r="S1026" s="43"/>
      <c r="T1026"/>
      <c r="U1026"/>
      <c r="V1026"/>
      <c r="W1026"/>
      <c r="X1026" s="75"/>
      <c r="Y1026" s="75"/>
      <c r="Z1026" s="31"/>
      <c r="AA1026"/>
      <c r="AB1026"/>
      <c r="AC1026"/>
      <c r="AD1026" s="52"/>
      <c r="AE1026"/>
      <c r="AF1026" s="52"/>
      <c r="AG1026"/>
      <c r="AH1026" s="10"/>
    </row>
    <row r="1027" spans="1:34" s="21" customFormat="1" x14ac:dyDescent="0.25">
      <c r="A1027"/>
      <c r="B1027"/>
      <c r="C1027"/>
      <c r="D1027" s="13"/>
      <c r="E1027"/>
      <c r="F1027" s="52"/>
      <c r="G1027"/>
      <c r="H1027"/>
      <c r="I1027"/>
      <c r="J1027" s="26"/>
      <c r="K1027"/>
      <c r="L1027"/>
      <c r="M1027"/>
      <c r="N1027"/>
      <c r="O1027"/>
      <c r="R1027" s="43"/>
      <c r="S1027" s="43"/>
      <c r="T1027"/>
      <c r="U1027"/>
      <c r="V1027"/>
      <c r="W1027"/>
      <c r="X1027" s="75"/>
      <c r="Y1027" s="75"/>
      <c r="Z1027" s="31"/>
      <c r="AA1027"/>
      <c r="AB1027"/>
      <c r="AC1027"/>
      <c r="AD1027" s="52"/>
      <c r="AE1027"/>
      <c r="AF1027" s="52"/>
      <c r="AG1027"/>
      <c r="AH1027" s="10"/>
    </row>
    <row r="1028" spans="1:34" s="21" customFormat="1" x14ac:dyDescent="0.25">
      <c r="A1028"/>
      <c r="B1028"/>
      <c r="C1028"/>
      <c r="D1028" s="13"/>
      <c r="E1028"/>
      <c r="F1028" s="52"/>
      <c r="G1028"/>
      <c r="H1028"/>
      <c r="I1028"/>
      <c r="J1028" s="26"/>
      <c r="K1028"/>
      <c r="L1028"/>
      <c r="M1028"/>
      <c r="N1028"/>
      <c r="O1028"/>
      <c r="R1028" s="43"/>
      <c r="S1028" s="43"/>
      <c r="T1028"/>
      <c r="U1028"/>
      <c r="V1028"/>
      <c r="W1028"/>
      <c r="X1028" s="75"/>
      <c r="Y1028" s="75"/>
      <c r="Z1028" s="31"/>
      <c r="AA1028"/>
      <c r="AB1028"/>
      <c r="AC1028"/>
      <c r="AD1028" s="52"/>
      <c r="AE1028"/>
      <c r="AF1028" s="52"/>
      <c r="AG1028"/>
      <c r="AH1028" s="10"/>
    </row>
    <row r="1029" spans="1:34" s="21" customFormat="1" x14ac:dyDescent="0.25">
      <c r="A1029"/>
      <c r="B1029"/>
      <c r="C1029"/>
      <c r="D1029" s="13"/>
      <c r="E1029"/>
      <c r="F1029" s="52"/>
      <c r="G1029"/>
      <c r="H1029"/>
      <c r="I1029"/>
      <c r="J1029" s="26"/>
      <c r="K1029"/>
      <c r="L1029"/>
      <c r="M1029"/>
      <c r="N1029"/>
      <c r="O1029"/>
      <c r="R1029" s="43"/>
      <c r="S1029" s="43"/>
      <c r="T1029"/>
      <c r="U1029"/>
      <c r="V1029"/>
      <c r="W1029"/>
      <c r="X1029" s="75"/>
      <c r="Y1029" s="75"/>
      <c r="Z1029" s="31"/>
      <c r="AA1029"/>
      <c r="AB1029"/>
      <c r="AC1029"/>
      <c r="AD1029" s="52"/>
      <c r="AE1029"/>
      <c r="AF1029" s="52"/>
      <c r="AG1029"/>
      <c r="AH1029" s="10"/>
    </row>
    <row r="1030" spans="1:34" s="21" customFormat="1" x14ac:dyDescent="0.25">
      <c r="A1030"/>
      <c r="B1030"/>
      <c r="C1030"/>
      <c r="D1030" s="13"/>
      <c r="E1030"/>
      <c r="F1030" s="52"/>
      <c r="G1030"/>
      <c r="H1030"/>
      <c r="I1030"/>
      <c r="J1030" s="26"/>
      <c r="K1030"/>
      <c r="L1030"/>
      <c r="M1030"/>
      <c r="N1030"/>
      <c r="O1030"/>
      <c r="R1030" s="43"/>
      <c r="S1030" s="43"/>
      <c r="T1030"/>
      <c r="U1030"/>
      <c r="V1030"/>
      <c r="W1030"/>
      <c r="X1030" s="75"/>
      <c r="Y1030" s="75"/>
      <c r="Z1030" s="31"/>
      <c r="AA1030"/>
      <c r="AB1030"/>
      <c r="AC1030"/>
      <c r="AD1030" s="52"/>
      <c r="AE1030"/>
      <c r="AF1030" s="52"/>
      <c r="AG1030"/>
      <c r="AH1030" s="10"/>
    </row>
    <row r="1031" spans="1:34" s="21" customFormat="1" x14ac:dyDescent="0.25">
      <c r="A1031"/>
      <c r="B1031"/>
      <c r="C1031"/>
      <c r="D1031" s="13"/>
      <c r="E1031"/>
      <c r="F1031" s="52"/>
      <c r="G1031"/>
      <c r="H1031"/>
      <c r="I1031"/>
      <c r="J1031" s="26"/>
      <c r="K1031"/>
      <c r="L1031"/>
      <c r="M1031"/>
      <c r="N1031"/>
      <c r="O1031"/>
      <c r="R1031" s="43"/>
      <c r="S1031" s="43"/>
      <c r="T1031"/>
      <c r="U1031"/>
      <c r="V1031"/>
      <c r="W1031"/>
      <c r="X1031" s="75"/>
      <c r="Y1031" s="75"/>
      <c r="Z1031" s="31"/>
      <c r="AA1031"/>
      <c r="AB1031"/>
      <c r="AC1031"/>
      <c r="AD1031" s="52"/>
      <c r="AE1031"/>
      <c r="AF1031" s="52"/>
      <c r="AG1031"/>
      <c r="AH1031" s="10"/>
    </row>
    <row r="1032" spans="1:34" s="21" customFormat="1" x14ac:dyDescent="0.25">
      <c r="A1032"/>
      <c r="B1032"/>
      <c r="C1032"/>
      <c r="D1032" s="13"/>
      <c r="E1032"/>
      <c r="F1032" s="52"/>
      <c r="G1032"/>
      <c r="H1032"/>
      <c r="I1032"/>
      <c r="J1032" s="26"/>
      <c r="K1032"/>
      <c r="L1032"/>
      <c r="M1032"/>
      <c r="N1032"/>
      <c r="O1032"/>
      <c r="R1032" s="43"/>
      <c r="S1032" s="43"/>
      <c r="T1032"/>
      <c r="U1032"/>
      <c r="V1032"/>
      <c r="W1032"/>
      <c r="X1032" s="75"/>
      <c r="Y1032" s="75"/>
      <c r="Z1032" s="31"/>
      <c r="AA1032"/>
      <c r="AB1032"/>
      <c r="AC1032"/>
      <c r="AD1032" s="52"/>
      <c r="AE1032"/>
      <c r="AF1032" s="52"/>
      <c r="AG1032"/>
      <c r="AH1032" s="10"/>
    </row>
    <row r="1033" spans="1:34" s="21" customFormat="1" x14ac:dyDescent="0.25">
      <c r="A1033"/>
      <c r="B1033"/>
      <c r="C1033"/>
      <c r="D1033" s="13"/>
      <c r="E1033"/>
      <c r="F1033" s="52"/>
      <c r="G1033"/>
      <c r="H1033"/>
      <c r="I1033"/>
      <c r="J1033" s="26"/>
      <c r="K1033"/>
      <c r="L1033"/>
      <c r="M1033"/>
      <c r="N1033"/>
      <c r="O1033"/>
      <c r="R1033" s="43"/>
      <c r="S1033" s="43"/>
      <c r="T1033"/>
      <c r="U1033"/>
      <c r="V1033"/>
      <c r="W1033"/>
      <c r="X1033" s="75"/>
      <c r="Y1033" s="75"/>
      <c r="Z1033" s="31"/>
      <c r="AA1033"/>
      <c r="AB1033"/>
      <c r="AC1033"/>
      <c r="AD1033" s="52"/>
      <c r="AE1033"/>
      <c r="AF1033" s="52"/>
      <c r="AG1033"/>
      <c r="AH1033" s="10"/>
    </row>
    <row r="1034" spans="1:34" s="21" customFormat="1" x14ac:dyDescent="0.25">
      <c r="A1034"/>
      <c r="B1034"/>
      <c r="C1034"/>
      <c r="D1034" s="13"/>
      <c r="E1034"/>
      <c r="F1034" s="52"/>
      <c r="G1034"/>
      <c r="H1034"/>
      <c r="I1034"/>
      <c r="J1034" s="26"/>
      <c r="K1034"/>
      <c r="L1034"/>
      <c r="M1034"/>
      <c r="N1034"/>
      <c r="O1034"/>
      <c r="R1034" s="43"/>
      <c r="S1034" s="43"/>
      <c r="T1034"/>
      <c r="U1034"/>
      <c r="V1034"/>
      <c r="W1034"/>
      <c r="X1034" s="75"/>
      <c r="Y1034" s="75"/>
      <c r="Z1034" s="31"/>
      <c r="AA1034"/>
      <c r="AB1034"/>
      <c r="AC1034"/>
      <c r="AD1034" s="52"/>
      <c r="AE1034"/>
      <c r="AF1034" s="52"/>
      <c r="AG1034"/>
      <c r="AH1034" s="10"/>
    </row>
    <row r="1035" spans="1:34" s="21" customFormat="1" x14ac:dyDescent="0.25">
      <c r="A1035"/>
      <c r="B1035"/>
      <c r="C1035"/>
      <c r="D1035" s="13"/>
      <c r="E1035"/>
      <c r="F1035" s="52"/>
      <c r="G1035"/>
      <c r="H1035"/>
      <c r="I1035"/>
      <c r="J1035" s="26"/>
      <c r="K1035"/>
      <c r="L1035"/>
      <c r="M1035"/>
      <c r="N1035"/>
      <c r="O1035"/>
      <c r="R1035" s="43"/>
      <c r="S1035" s="43"/>
      <c r="T1035"/>
      <c r="U1035"/>
      <c r="V1035"/>
      <c r="W1035"/>
      <c r="X1035" s="75"/>
      <c r="Y1035" s="75"/>
      <c r="Z1035" s="31"/>
      <c r="AA1035"/>
      <c r="AB1035"/>
      <c r="AC1035"/>
      <c r="AD1035" s="52"/>
      <c r="AE1035"/>
      <c r="AF1035" s="52"/>
      <c r="AG1035"/>
      <c r="AH1035" s="10"/>
    </row>
    <row r="1036" spans="1:34" s="21" customFormat="1" x14ac:dyDescent="0.25">
      <c r="A1036"/>
      <c r="B1036"/>
      <c r="C1036"/>
      <c r="D1036" s="13"/>
      <c r="E1036"/>
      <c r="F1036" s="52"/>
      <c r="G1036"/>
      <c r="H1036"/>
      <c r="I1036"/>
      <c r="J1036" s="26"/>
      <c r="K1036"/>
      <c r="L1036"/>
      <c r="M1036"/>
      <c r="N1036"/>
      <c r="O1036"/>
      <c r="R1036" s="43"/>
      <c r="S1036" s="43"/>
      <c r="T1036"/>
      <c r="U1036"/>
      <c r="V1036"/>
      <c r="W1036"/>
      <c r="X1036" s="75"/>
      <c r="Y1036" s="75"/>
      <c r="Z1036" s="31"/>
      <c r="AA1036"/>
      <c r="AB1036"/>
      <c r="AC1036"/>
      <c r="AD1036" s="52"/>
      <c r="AE1036"/>
      <c r="AF1036" s="52"/>
      <c r="AG1036"/>
      <c r="AH1036" s="10"/>
    </row>
    <row r="1037" spans="1:34" s="21" customFormat="1" x14ac:dyDescent="0.25">
      <c r="A1037"/>
      <c r="B1037"/>
      <c r="C1037"/>
      <c r="D1037" s="13"/>
      <c r="E1037"/>
      <c r="F1037" s="52"/>
      <c r="G1037"/>
      <c r="H1037"/>
      <c r="I1037"/>
      <c r="J1037" s="26"/>
      <c r="K1037"/>
      <c r="L1037"/>
      <c r="M1037"/>
      <c r="N1037"/>
      <c r="O1037"/>
      <c r="R1037" s="43"/>
      <c r="S1037" s="43"/>
      <c r="T1037"/>
      <c r="U1037"/>
      <c r="V1037"/>
      <c r="W1037"/>
      <c r="X1037" s="75"/>
      <c r="Y1037" s="75"/>
      <c r="Z1037" s="31"/>
      <c r="AA1037"/>
      <c r="AB1037"/>
      <c r="AC1037"/>
      <c r="AD1037" s="52"/>
      <c r="AE1037"/>
      <c r="AF1037" s="52"/>
      <c r="AG1037"/>
      <c r="AH1037" s="10"/>
    </row>
    <row r="1038" spans="1:34" s="21" customFormat="1" x14ac:dyDescent="0.25">
      <c r="A1038"/>
      <c r="B1038"/>
      <c r="C1038"/>
      <c r="D1038" s="13"/>
      <c r="E1038"/>
      <c r="F1038" s="52"/>
      <c r="G1038"/>
      <c r="H1038"/>
      <c r="I1038"/>
      <c r="J1038" s="26"/>
      <c r="K1038"/>
      <c r="L1038"/>
      <c r="M1038"/>
      <c r="N1038"/>
      <c r="O1038"/>
      <c r="R1038" s="43"/>
      <c r="S1038" s="43"/>
      <c r="T1038"/>
      <c r="U1038"/>
      <c r="V1038"/>
      <c r="W1038"/>
      <c r="X1038" s="75"/>
      <c r="Y1038" s="75"/>
      <c r="Z1038" s="31"/>
      <c r="AA1038"/>
      <c r="AB1038"/>
      <c r="AC1038"/>
      <c r="AD1038" s="52"/>
      <c r="AE1038"/>
      <c r="AF1038" s="52"/>
      <c r="AG1038"/>
      <c r="AH1038" s="10"/>
    </row>
    <row r="1039" spans="1:34" s="21" customFormat="1" x14ac:dyDescent="0.25">
      <c r="A1039"/>
      <c r="B1039"/>
      <c r="C1039"/>
      <c r="D1039" s="13"/>
      <c r="E1039"/>
      <c r="F1039" s="52"/>
      <c r="G1039"/>
      <c r="H1039"/>
      <c r="I1039"/>
      <c r="J1039" s="26"/>
      <c r="K1039"/>
      <c r="L1039"/>
      <c r="M1039"/>
      <c r="N1039"/>
      <c r="O1039"/>
      <c r="R1039" s="43"/>
      <c r="S1039" s="43"/>
      <c r="T1039"/>
      <c r="U1039"/>
      <c r="V1039"/>
      <c r="W1039"/>
      <c r="X1039" s="75"/>
      <c r="Y1039" s="75"/>
      <c r="Z1039" s="31"/>
      <c r="AA1039"/>
      <c r="AB1039"/>
      <c r="AC1039"/>
      <c r="AD1039" s="52"/>
      <c r="AE1039"/>
      <c r="AF1039" s="52"/>
      <c r="AG1039"/>
      <c r="AH1039" s="10"/>
    </row>
    <row r="1040" spans="1:34" s="21" customFormat="1" x14ac:dyDescent="0.25">
      <c r="A1040"/>
      <c r="B1040"/>
      <c r="C1040"/>
      <c r="D1040" s="13"/>
      <c r="E1040"/>
      <c r="F1040" s="52"/>
      <c r="G1040"/>
      <c r="H1040"/>
      <c r="I1040"/>
      <c r="J1040" s="26"/>
      <c r="K1040"/>
      <c r="L1040"/>
      <c r="M1040"/>
      <c r="N1040"/>
      <c r="O1040"/>
      <c r="R1040" s="43"/>
      <c r="S1040" s="43"/>
      <c r="T1040"/>
      <c r="U1040"/>
      <c r="V1040"/>
      <c r="W1040"/>
      <c r="X1040" s="75"/>
      <c r="Y1040" s="75"/>
      <c r="Z1040" s="31"/>
      <c r="AA1040"/>
      <c r="AB1040"/>
      <c r="AC1040"/>
      <c r="AD1040" s="52"/>
      <c r="AE1040"/>
      <c r="AF1040" s="52"/>
      <c r="AG1040"/>
      <c r="AH1040" s="10"/>
    </row>
    <row r="1041" spans="1:34" s="21" customFormat="1" x14ac:dyDescent="0.25">
      <c r="A1041"/>
      <c r="B1041"/>
      <c r="C1041"/>
      <c r="D1041" s="13"/>
      <c r="E1041"/>
      <c r="F1041" s="52"/>
      <c r="G1041"/>
      <c r="H1041"/>
      <c r="I1041"/>
      <c r="J1041" s="26"/>
      <c r="K1041"/>
      <c r="L1041"/>
      <c r="M1041"/>
      <c r="N1041"/>
      <c r="O1041"/>
      <c r="R1041" s="43"/>
      <c r="S1041" s="43"/>
      <c r="T1041"/>
      <c r="U1041"/>
      <c r="V1041"/>
      <c r="W1041"/>
      <c r="X1041" s="75"/>
      <c r="Y1041" s="75"/>
      <c r="Z1041" s="31"/>
      <c r="AA1041"/>
      <c r="AB1041"/>
      <c r="AC1041"/>
      <c r="AD1041" s="52"/>
      <c r="AE1041"/>
      <c r="AF1041" s="52"/>
      <c r="AG1041"/>
      <c r="AH1041" s="10"/>
    </row>
    <row r="1042" spans="1:34" s="21" customFormat="1" x14ac:dyDescent="0.25">
      <c r="A1042"/>
      <c r="B1042"/>
      <c r="C1042"/>
      <c r="D1042" s="13"/>
      <c r="E1042"/>
      <c r="F1042" s="52"/>
      <c r="G1042"/>
      <c r="H1042"/>
      <c r="I1042"/>
      <c r="J1042" s="26"/>
      <c r="K1042"/>
      <c r="L1042"/>
      <c r="M1042"/>
      <c r="N1042"/>
      <c r="O1042"/>
      <c r="R1042" s="43"/>
      <c r="S1042" s="43"/>
      <c r="T1042"/>
      <c r="U1042"/>
      <c r="V1042"/>
      <c r="W1042"/>
      <c r="X1042" s="75"/>
      <c r="Y1042" s="75"/>
      <c r="Z1042" s="31"/>
      <c r="AA1042"/>
      <c r="AB1042"/>
      <c r="AC1042"/>
      <c r="AD1042" s="52"/>
      <c r="AE1042"/>
      <c r="AF1042" s="52"/>
      <c r="AG1042"/>
      <c r="AH1042" s="10"/>
    </row>
    <row r="1043" spans="1:34" s="21" customFormat="1" x14ac:dyDescent="0.25">
      <c r="A1043"/>
      <c r="B1043"/>
      <c r="C1043"/>
      <c r="D1043" s="13"/>
      <c r="E1043"/>
      <c r="F1043" s="52"/>
      <c r="G1043"/>
      <c r="H1043"/>
      <c r="I1043"/>
      <c r="J1043" s="26"/>
      <c r="K1043"/>
      <c r="L1043"/>
      <c r="M1043"/>
      <c r="N1043"/>
      <c r="O1043"/>
      <c r="R1043" s="43"/>
      <c r="S1043" s="43"/>
      <c r="T1043"/>
      <c r="U1043"/>
      <c r="V1043"/>
      <c r="W1043"/>
      <c r="X1043" s="75"/>
      <c r="Y1043" s="75"/>
      <c r="Z1043" s="31"/>
      <c r="AA1043"/>
      <c r="AB1043"/>
      <c r="AC1043"/>
      <c r="AD1043" s="52"/>
      <c r="AE1043"/>
      <c r="AF1043" s="52"/>
      <c r="AG1043"/>
      <c r="AH1043" s="10"/>
    </row>
    <row r="1044" spans="1:34" s="21" customFormat="1" x14ac:dyDescent="0.25">
      <c r="A1044"/>
      <c r="B1044"/>
      <c r="C1044"/>
      <c r="D1044" s="13"/>
      <c r="E1044"/>
      <c r="F1044" s="52"/>
      <c r="G1044"/>
      <c r="H1044"/>
      <c r="I1044"/>
      <c r="J1044" s="26"/>
      <c r="K1044"/>
      <c r="L1044"/>
      <c r="M1044"/>
      <c r="N1044"/>
      <c r="O1044"/>
      <c r="R1044" s="43"/>
      <c r="S1044" s="43"/>
      <c r="T1044"/>
      <c r="U1044"/>
      <c r="V1044"/>
      <c r="W1044"/>
      <c r="X1044" s="75"/>
      <c r="Y1044" s="75"/>
      <c r="Z1044" s="31"/>
      <c r="AA1044"/>
      <c r="AB1044"/>
      <c r="AC1044"/>
      <c r="AD1044" s="52"/>
      <c r="AE1044"/>
      <c r="AF1044" s="52"/>
      <c r="AG1044"/>
      <c r="AH1044" s="10"/>
    </row>
    <row r="1045" spans="1:34" s="21" customFormat="1" x14ac:dyDescent="0.25">
      <c r="A1045"/>
      <c r="B1045"/>
      <c r="C1045"/>
      <c r="D1045" s="13"/>
      <c r="E1045"/>
      <c r="F1045" s="52"/>
      <c r="G1045"/>
      <c r="H1045"/>
      <c r="I1045"/>
      <c r="J1045" s="26"/>
      <c r="K1045"/>
      <c r="L1045"/>
      <c r="M1045"/>
      <c r="N1045"/>
      <c r="O1045"/>
      <c r="R1045" s="43"/>
      <c r="S1045" s="43"/>
      <c r="T1045"/>
      <c r="U1045"/>
      <c r="V1045"/>
      <c r="W1045"/>
      <c r="X1045" s="75"/>
      <c r="Y1045" s="75"/>
      <c r="Z1045" s="31"/>
      <c r="AA1045"/>
      <c r="AB1045"/>
      <c r="AC1045"/>
      <c r="AD1045" s="52"/>
      <c r="AE1045"/>
      <c r="AF1045" s="52"/>
      <c r="AG1045"/>
      <c r="AH1045" s="10"/>
    </row>
    <row r="1046" spans="1:34" s="21" customFormat="1" x14ac:dyDescent="0.25">
      <c r="A1046"/>
      <c r="B1046"/>
      <c r="C1046"/>
      <c r="D1046" s="13"/>
      <c r="E1046"/>
      <c r="F1046" s="52"/>
      <c r="G1046"/>
      <c r="H1046"/>
      <c r="I1046"/>
      <c r="J1046" s="26"/>
      <c r="K1046"/>
      <c r="L1046"/>
      <c r="M1046"/>
      <c r="N1046"/>
      <c r="O1046"/>
      <c r="R1046" s="43"/>
      <c r="S1046" s="43"/>
      <c r="T1046"/>
      <c r="U1046"/>
      <c r="V1046"/>
      <c r="W1046"/>
      <c r="X1046" s="75"/>
      <c r="Y1046" s="75"/>
      <c r="Z1046" s="31"/>
      <c r="AA1046"/>
      <c r="AB1046"/>
      <c r="AC1046"/>
      <c r="AD1046" s="52"/>
      <c r="AE1046"/>
      <c r="AF1046" s="52"/>
      <c r="AG1046"/>
      <c r="AH1046" s="10"/>
    </row>
    <row r="1047" spans="1:34" s="21" customFormat="1" x14ac:dyDescent="0.25">
      <c r="A1047"/>
      <c r="B1047"/>
      <c r="C1047"/>
      <c r="D1047" s="13"/>
      <c r="E1047"/>
      <c r="F1047" s="52"/>
      <c r="G1047"/>
      <c r="H1047"/>
      <c r="I1047"/>
      <c r="J1047" s="26"/>
      <c r="K1047"/>
      <c r="L1047"/>
      <c r="M1047"/>
      <c r="N1047"/>
      <c r="O1047"/>
      <c r="R1047" s="43"/>
      <c r="S1047" s="43"/>
      <c r="T1047"/>
      <c r="U1047"/>
      <c r="V1047"/>
      <c r="W1047"/>
      <c r="X1047" s="75"/>
      <c r="Y1047" s="75"/>
      <c r="Z1047" s="31"/>
      <c r="AA1047"/>
      <c r="AB1047"/>
      <c r="AC1047"/>
      <c r="AD1047" s="52"/>
      <c r="AE1047"/>
      <c r="AF1047" s="52"/>
      <c r="AG1047"/>
      <c r="AH1047" s="10"/>
    </row>
    <row r="1048" spans="1:34" s="21" customFormat="1" x14ac:dyDescent="0.25">
      <c r="A1048"/>
      <c r="B1048"/>
      <c r="C1048"/>
      <c r="D1048" s="13"/>
      <c r="E1048"/>
      <c r="F1048" s="52"/>
      <c r="G1048"/>
      <c r="H1048"/>
      <c r="I1048"/>
      <c r="J1048" s="26"/>
      <c r="K1048"/>
      <c r="L1048"/>
      <c r="M1048"/>
      <c r="N1048"/>
      <c r="O1048"/>
      <c r="R1048" s="43"/>
      <c r="S1048" s="43"/>
      <c r="T1048"/>
      <c r="U1048"/>
      <c r="V1048"/>
      <c r="W1048"/>
      <c r="X1048" s="75"/>
      <c r="Y1048" s="75"/>
      <c r="Z1048" s="31"/>
      <c r="AA1048"/>
      <c r="AB1048"/>
      <c r="AC1048"/>
      <c r="AD1048" s="52"/>
      <c r="AE1048"/>
      <c r="AF1048" s="52"/>
      <c r="AG1048"/>
      <c r="AH1048" s="10"/>
    </row>
    <row r="1049" spans="1:34" s="21" customFormat="1" x14ac:dyDescent="0.25">
      <c r="A1049"/>
      <c r="B1049"/>
      <c r="C1049"/>
      <c r="D1049" s="13"/>
      <c r="E1049"/>
      <c r="F1049" s="52"/>
      <c r="G1049"/>
      <c r="H1049"/>
      <c r="I1049"/>
      <c r="J1049" s="26"/>
      <c r="K1049"/>
      <c r="L1049"/>
      <c r="M1049"/>
      <c r="N1049"/>
      <c r="O1049"/>
      <c r="R1049" s="43"/>
      <c r="S1049" s="43"/>
      <c r="T1049"/>
      <c r="U1049"/>
      <c r="V1049"/>
      <c r="W1049"/>
      <c r="X1049" s="75"/>
      <c r="Y1049" s="75"/>
      <c r="Z1049" s="31"/>
      <c r="AA1049"/>
      <c r="AB1049"/>
      <c r="AC1049"/>
      <c r="AD1049" s="52"/>
      <c r="AE1049"/>
      <c r="AF1049" s="52"/>
      <c r="AG1049"/>
      <c r="AH1049" s="10"/>
    </row>
    <row r="1050" spans="1:34" s="21" customFormat="1" x14ac:dyDescent="0.25">
      <c r="A1050"/>
      <c r="B1050"/>
      <c r="C1050"/>
      <c r="D1050" s="13"/>
      <c r="E1050"/>
      <c r="F1050" s="52"/>
      <c r="G1050"/>
      <c r="H1050"/>
      <c r="I1050"/>
      <c r="J1050" s="26"/>
      <c r="K1050"/>
      <c r="L1050"/>
      <c r="M1050"/>
      <c r="N1050"/>
      <c r="O1050"/>
      <c r="R1050" s="43"/>
      <c r="S1050" s="43"/>
      <c r="T1050"/>
      <c r="U1050"/>
      <c r="V1050"/>
      <c r="W1050"/>
      <c r="X1050" s="75"/>
      <c r="Y1050" s="75"/>
      <c r="Z1050" s="31"/>
      <c r="AA1050"/>
      <c r="AB1050"/>
      <c r="AC1050"/>
      <c r="AD1050" s="52"/>
      <c r="AE1050"/>
      <c r="AF1050" s="52"/>
      <c r="AG1050"/>
      <c r="AH1050" s="10"/>
    </row>
    <row r="1051" spans="1:34" s="21" customFormat="1" x14ac:dyDescent="0.25">
      <c r="A1051"/>
      <c r="B1051"/>
      <c r="C1051"/>
      <c r="D1051" s="13"/>
      <c r="E1051"/>
      <c r="F1051" s="52"/>
      <c r="G1051"/>
      <c r="H1051"/>
      <c r="I1051"/>
      <c r="J1051" s="26"/>
      <c r="K1051"/>
      <c r="L1051"/>
      <c r="M1051"/>
      <c r="N1051"/>
      <c r="O1051"/>
      <c r="R1051" s="43"/>
      <c r="S1051" s="43"/>
      <c r="T1051"/>
      <c r="U1051"/>
      <c r="V1051"/>
      <c r="W1051"/>
      <c r="X1051" s="75"/>
      <c r="Y1051" s="75"/>
      <c r="Z1051" s="31"/>
      <c r="AA1051"/>
      <c r="AB1051"/>
      <c r="AC1051"/>
      <c r="AD1051" s="52"/>
      <c r="AE1051"/>
      <c r="AF1051" s="52"/>
      <c r="AG1051"/>
      <c r="AH1051" s="10"/>
    </row>
    <row r="1052" spans="1:34" s="21" customFormat="1" x14ac:dyDescent="0.25">
      <c r="A1052"/>
      <c r="B1052"/>
      <c r="C1052"/>
      <c r="D1052" s="13"/>
      <c r="E1052"/>
      <c r="F1052" s="52"/>
      <c r="G1052"/>
      <c r="H1052"/>
      <c r="I1052"/>
      <c r="J1052" s="26"/>
      <c r="K1052"/>
      <c r="L1052"/>
      <c r="M1052"/>
      <c r="N1052"/>
      <c r="O1052"/>
      <c r="R1052" s="43"/>
      <c r="S1052" s="43"/>
      <c r="T1052"/>
      <c r="U1052"/>
      <c r="V1052"/>
      <c r="W1052"/>
      <c r="X1052" s="75"/>
      <c r="Y1052" s="75"/>
      <c r="Z1052" s="31"/>
      <c r="AA1052"/>
      <c r="AB1052"/>
      <c r="AC1052"/>
      <c r="AD1052" s="52"/>
      <c r="AE1052"/>
      <c r="AF1052" s="52"/>
      <c r="AG1052"/>
      <c r="AH1052" s="10"/>
    </row>
    <row r="1053" spans="1:34" s="21" customFormat="1" x14ac:dyDescent="0.25">
      <c r="A1053"/>
      <c r="B1053"/>
      <c r="C1053"/>
      <c r="D1053" s="13"/>
      <c r="E1053"/>
      <c r="F1053" s="52"/>
      <c r="G1053"/>
      <c r="H1053"/>
      <c r="I1053"/>
      <c r="J1053" s="26"/>
      <c r="K1053"/>
      <c r="L1053"/>
      <c r="M1053"/>
      <c r="N1053"/>
      <c r="O1053"/>
      <c r="R1053" s="43"/>
      <c r="S1053" s="43"/>
      <c r="T1053"/>
      <c r="U1053"/>
      <c r="V1053"/>
      <c r="W1053"/>
      <c r="X1053" s="75"/>
      <c r="Y1053" s="75"/>
      <c r="Z1053" s="31"/>
      <c r="AA1053"/>
      <c r="AB1053"/>
      <c r="AC1053"/>
      <c r="AD1053" s="52"/>
      <c r="AE1053"/>
      <c r="AF1053" s="52"/>
      <c r="AG1053"/>
      <c r="AH1053" s="10"/>
    </row>
    <row r="1054" spans="1:34" s="21" customFormat="1" x14ac:dyDescent="0.25">
      <c r="A1054"/>
      <c r="B1054"/>
      <c r="C1054"/>
      <c r="D1054" s="13"/>
      <c r="E1054"/>
      <c r="F1054" s="52"/>
      <c r="G1054"/>
      <c r="H1054"/>
      <c r="I1054"/>
      <c r="J1054" s="26"/>
      <c r="K1054"/>
      <c r="L1054"/>
      <c r="M1054"/>
      <c r="N1054"/>
      <c r="O1054"/>
      <c r="R1054" s="43"/>
      <c r="S1054" s="43"/>
      <c r="T1054"/>
      <c r="U1054"/>
      <c r="V1054"/>
      <c r="W1054"/>
      <c r="X1054" s="75"/>
      <c r="Y1054" s="75"/>
      <c r="Z1054" s="31"/>
      <c r="AA1054"/>
      <c r="AB1054"/>
      <c r="AC1054"/>
      <c r="AD1054" s="52"/>
      <c r="AE1054"/>
      <c r="AF1054" s="52"/>
      <c r="AG1054"/>
      <c r="AH1054" s="10"/>
    </row>
    <row r="1055" spans="1:34" s="21" customFormat="1" x14ac:dyDescent="0.25">
      <c r="A1055"/>
      <c r="B1055"/>
      <c r="C1055"/>
      <c r="D1055" s="13"/>
      <c r="E1055"/>
      <c r="F1055" s="52"/>
      <c r="G1055"/>
      <c r="H1055"/>
      <c r="I1055"/>
      <c r="J1055" s="26"/>
      <c r="K1055"/>
      <c r="L1055"/>
      <c r="M1055"/>
      <c r="N1055"/>
      <c r="O1055"/>
      <c r="R1055" s="43"/>
      <c r="S1055" s="43"/>
      <c r="T1055"/>
      <c r="U1055"/>
      <c r="V1055"/>
      <c r="W1055"/>
      <c r="X1055" s="75"/>
      <c r="Y1055" s="75"/>
      <c r="Z1055" s="31"/>
      <c r="AA1055"/>
      <c r="AB1055"/>
      <c r="AC1055"/>
      <c r="AD1055" s="52"/>
      <c r="AE1055"/>
      <c r="AF1055" s="52"/>
      <c r="AG1055"/>
      <c r="AH1055" s="10"/>
    </row>
    <row r="1056" spans="1:34" s="21" customFormat="1" x14ac:dyDescent="0.25">
      <c r="A1056"/>
      <c r="B1056"/>
      <c r="C1056"/>
      <c r="D1056" s="13"/>
      <c r="E1056"/>
      <c r="F1056" s="52"/>
      <c r="G1056"/>
      <c r="H1056"/>
      <c r="I1056"/>
      <c r="J1056" s="26"/>
      <c r="K1056"/>
      <c r="L1056"/>
      <c r="M1056"/>
      <c r="N1056"/>
      <c r="O1056"/>
      <c r="R1056" s="43"/>
      <c r="S1056" s="43"/>
      <c r="T1056"/>
      <c r="U1056"/>
      <c r="V1056"/>
      <c r="W1056"/>
      <c r="X1056" s="75"/>
      <c r="Y1056" s="75"/>
      <c r="Z1056" s="31"/>
      <c r="AA1056"/>
      <c r="AB1056"/>
      <c r="AC1056"/>
      <c r="AD1056" s="52"/>
      <c r="AE1056"/>
      <c r="AF1056" s="52"/>
      <c r="AG1056"/>
      <c r="AH1056" s="10"/>
    </row>
    <row r="1057" spans="1:34" s="21" customFormat="1" x14ac:dyDescent="0.25">
      <c r="A1057"/>
      <c r="B1057"/>
      <c r="C1057"/>
      <c r="D1057" s="13"/>
      <c r="E1057"/>
      <c r="F1057" s="52"/>
      <c r="G1057"/>
      <c r="H1057"/>
      <c r="I1057"/>
      <c r="J1057" s="26"/>
      <c r="K1057"/>
      <c r="L1057"/>
      <c r="M1057"/>
      <c r="N1057"/>
      <c r="O1057"/>
      <c r="R1057" s="43"/>
      <c r="S1057" s="43"/>
      <c r="T1057"/>
      <c r="U1057"/>
      <c r="V1057"/>
      <c r="W1057"/>
      <c r="X1057" s="75"/>
      <c r="Y1057" s="75"/>
      <c r="Z1057" s="31"/>
      <c r="AA1057"/>
      <c r="AB1057"/>
      <c r="AC1057"/>
      <c r="AD1057" s="52"/>
      <c r="AE1057"/>
      <c r="AF1057" s="52"/>
      <c r="AG1057"/>
      <c r="AH1057" s="10"/>
    </row>
    <row r="1058" spans="1:34" s="21" customFormat="1" x14ac:dyDescent="0.25">
      <c r="A1058"/>
      <c r="B1058"/>
      <c r="C1058"/>
      <c r="D1058" s="13"/>
      <c r="E1058"/>
      <c r="F1058" s="52"/>
      <c r="G1058"/>
      <c r="H1058"/>
      <c r="I1058"/>
      <c r="J1058" s="26"/>
      <c r="K1058"/>
      <c r="L1058"/>
      <c r="M1058"/>
      <c r="N1058"/>
      <c r="O1058"/>
      <c r="R1058" s="43"/>
      <c r="S1058" s="43"/>
      <c r="T1058"/>
      <c r="U1058"/>
      <c r="V1058"/>
      <c r="W1058"/>
      <c r="X1058" s="75"/>
      <c r="Y1058" s="75"/>
      <c r="Z1058" s="31"/>
      <c r="AA1058"/>
      <c r="AB1058"/>
      <c r="AC1058"/>
      <c r="AD1058" s="52"/>
      <c r="AE1058"/>
      <c r="AF1058" s="52"/>
      <c r="AG1058"/>
      <c r="AH1058" s="10"/>
    </row>
    <row r="1059" spans="1:34" s="21" customFormat="1" x14ac:dyDescent="0.25">
      <c r="A1059"/>
      <c r="B1059"/>
      <c r="C1059"/>
      <c r="D1059" s="13"/>
      <c r="E1059"/>
      <c r="F1059" s="52"/>
      <c r="G1059"/>
      <c r="H1059"/>
      <c r="I1059"/>
      <c r="J1059" s="26"/>
      <c r="K1059"/>
      <c r="L1059"/>
      <c r="M1059"/>
      <c r="N1059"/>
      <c r="O1059"/>
      <c r="R1059" s="43"/>
      <c r="S1059" s="43"/>
      <c r="T1059"/>
      <c r="U1059"/>
      <c r="V1059"/>
      <c r="W1059"/>
      <c r="X1059" s="75"/>
      <c r="Y1059" s="75"/>
      <c r="Z1059" s="31"/>
      <c r="AA1059"/>
      <c r="AB1059"/>
      <c r="AC1059"/>
      <c r="AD1059" s="52"/>
      <c r="AE1059"/>
      <c r="AF1059" s="52"/>
      <c r="AG1059"/>
      <c r="AH1059" s="10"/>
    </row>
    <row r="1060" spans="1:34" s="21" customFormat="1" x14ac:dyDescent="0.25">
      <c r="A1060"/>
      <c r="B1060"/>
      <c r="C1060"/>
      <c r="D1060" s="13"/>
      <c r="E1060"/>
      <c r="F1060" s="52"/>
      <c r="G1060"/>
      <c r="H1060"/>
      <c r="I1060"/>
      <c r="J1060" s="26"/>
      <c r="K1060"/>
      <c r="L1060"/>
      <c r="M1060"/>
      <c r="N1060"/>
      <c r="O1060"/>
      <c r="R1060" s="43"/>
      <c r="S1060" s="43"/>
      <c r="T1060"/>
      <c r="U1060"/>
      <c r="V1060"/>
      <c r="W1060"/>
      <c r="X1060" s="75"/>
      <c r="Y1060" s="75"/>
      <c r="Z1060" s="31"/>
      <c r="AA1060"/>
      <c r="AB1060"/>
      <c r="AC1060"/>
      <c r="AD1060" s="52"/>
      <c r="AE1060"/>
      <c r="AF1060" s="52"/>
      <c r="AG1060"/>
      <c r="AH1060" s="10"/>
    </row>
    <row r="1061" spans="1:34" s="21" customFormat="1" x14ac:dyDescent="0.25">
      <c r="A1061"/>
      <c r="B1061"/>
      <c r="C1061"/>
      <c r="D1061" s="13"/>
      <c r="E1061"/>
      <c r="F1061" s="52"/>
      <c r="G1061"/>
      <c r="H1061"/>
      <c r="I1061"/>
      <c r="J1061" s="26"/>
      <c r="K1061"/>
      <c r="L1061"/>
      <c r="M1061"/>
      <c r="N1061"/>
      <c r="O1061"/>
      <c r="R1061" s="43"/>
      <c r="S1061" s="43"/>
      <c r="T1061"/>
      <c r="U1061"/>
      <c r="V1061"/>
      <c r="W1061"/>
      <c r="X1061" s="75"/>
      <c r="Y1061" s="75"/>
      <c r="Z1061" s="31"/>
      <c r="AA1061"/>
      <c r="AB1061"/>
      <c r="AC1061"/>
      <c r="AD1061" s="52"/>
      <c r="AE1061"/>
      <c r="AF1061" s="52"/>
      <c r="AG1061"/>
      <c r="AH1061" s="10"/>
    </row>
    <row r="1062" spans="1:34" s="21" customFormat="1" x14ac:dyDescent="0.25">
      <c r="A1062"/>
      <c r="B1062"/>
      <c r="C1062"/>
      <c r="D1062" s="13"/>
      <c r="E1062"/>
      <c r="F1062" s="52"/>
      <c r="G1062"/>
      <c r="H1062"/>
      <c r="I1062"/>
      <c r="J1062" s="26"/>
      <c r="K1062"/>
      <c r="L1062"/>
      <c r="M1062"/>
      <c r="N1062"/>
      <c r="O1062"/>
      <c r="R1062" s="43"/>
      <c r="S1062" s="43"/>
      <c r="T1062"/>
      <c r="U1062"/>
      <c r="V1062"/>
      <c r="W1062"/>
      <c r="X1062" s="75"/>
      <c r="Y1062" s="75"/>
      <c r="Z1062" s="31"/>
      <c r="AA1062"/>
      <c r="AB1062"/>
      <c r="AC1062"/>
      <c r="AD1062" s="52"/>
      <c r="AE1062"/>
      <c r="AF1062" s="52"/>
      <c r="AG1062"/>
      <c r="AH1062" s="10"/>
    </row>
    <row r="1063" spans="1:34" s="21" customFormat="1" x14ac:dyDescent="0.25">
      <c r="A1063"/>
      <c r="B1063"/>
      <c r="C1063"/>
      <c r="D1063" s="13"/>
      <c r="E1063"/>
      <c r="F1063" s="52"/>
      <c r="G1063"/>
      <c r="H1063"/>
      <c r="I1063"/>
      <c r="J1063" s="26"/>
      <c r="K1063"/>
      <c r="L1063"/>
      <c r="M1063"/>
      <c r="N1063"/>
      <c r="O1063"/>
      <c r="R1063" s="43"/>
      <c r="S1063" s="43"/>
      <c r="T1063"/>
      <c r="U1063"/>
      <c r="V1063"/>
      <c r="W1063"/>
      <c r="X1063" s="75"/>
      <c r="Y1063" s="75"/>
      <c r="Z1063" s="31"/>
      <c r="AA1063"/>
      <c r="AB1063"/>
      <c r="AC1063"/>
      <c r="AD1063" s="52"/>
      <c r="AE1063"/>
      <c r="AF1063" s="52"/>
      <c r="AG1063"/>
      <c r="AH1063" s="10"/>
    </row>
    <row r="1064" spans="1:34" s="21" customFormat="1" x14ac:dyDescent="0.25">
      <c r="A1064"/>
      <c r="B1064"/>
      <c r="C1064"/>
      <c r="D1064" s="13"/>
      <c r="E1064"/>
      <c r="F1064" s="52"/>
      <c r="G1064"/>
      <c r="H1064"/>
      <c r="I1064"/>
      <c r="J1064" s="26"/>
      <c r="K1064"/>
      <c r="L1064"/>
      <c r="M1064"/>
      <c r="N1064"/>
      <c r="O1064"/>
      <c r="R1064" s="43"/>
      <c r="S1064" s="43"/>
      <c r="T1064"/>
      <c r="U1064"/>
      <c r="V1064"/>
      <c r="W1064"/>
      <c r="X1064" s="75"/>
      <c r="Y1064" s="75"/>
      <c r="Z1064" s="31"/>
      <c r="AA1064"/>
      <c r="AB1064"/>
      <c r="AC1064"/>
      <c r="AD1064" s="52"/>
      <c r="AE1064"/>
      <c r="AF1064" s="52"/>
      <c r="AG1064"/>
      <c r="AH1064" s="10"/>
    </row>
    <row r="1065" spans="1:34" s="21" customFormat="1" x14ac:dyDescent="0.25">
      <c r="A1065"/>
      <c r="B1065"/>
      <c r="C1065"/>
      <c r="D1065" s="13"/>
      <c r="E1065"/>
      <c r="F1065" s="52"/>
      <c r="G1065"/>
      <c r="H1065"/>
      <c r="I1065"/>
      <c r="J1065" s="26"/>
      <c r="K1065"/>
      <c r="L1065"/>
      <c r="M1065"/>
      <c r="N1065"/>
      <c r="O1065"/>
      <c r="R1065" s="43"/>
      <c r="S1065" s="43"/>
      <c r="T1065"/>
      <c r="U1065"/>
      <c r="V1065"/>
      <c r="W1065"/>
      <c r="X1065" s="75"/>
      <c r="Y1065" s="75"/>
      <c r="Z1065" s="31"/>
      <c r="AA1065"/>
      <c r="AB1065"/>
      <c r="AC1065"/>
      <c r="AD1065" s="52"/>
      <c r="AE1065"/>
      <c r="AF1065" s="52"/>
      <c r="AG1065"/>
      <c r="AH1065" s="10"/>
    </row>
    <row r="1066" spans="1:34" s="21" customFormat="1" x14ac:dyDescent="0.25">
      <c r="A1066"/>
      <c r="B1066"/>
      <c r="C1066"/>
      <c r="D1066" s="13"/>
      <c r="E1066"/>
      <c r="F1066" s="52"/>
      <c r="G1066"/>
      <c r="H1066"/>
      <c r="I1066"/>
      <c r="J1066" s="26"/>
      <c r="K1066"/>
      <c r="L1066"/>
      <c r="M1066"/>
      <c r="N1066"/>
      <c r="O1066"/>
      <c r="R1066" s="43"/>
      <c r="S1066" s="43"/>
      <c r="T1066"/>
      <c r="U1066"/>
      <c r="V1066"/>
      <c r="W1066"/>
      <c r="X1066" s="75"/>
      <c r="Y1066" s="75"/>
      <c r="Z1066" s="31"/>
      <c r="AA1066"/>
      <c r="AB1066"/>
      <c r="AC1066"/>
      <c r="AD1066" s="52"/>
      <c r="AE1066"/>
      <c r="AF1066" s="52"/>
      <c r="AG1066"/>
      <c r="AH1066" s="10"/>
    </row>
    <row r="1067" spans="1:34" s="21" customFormat="1" x14ac:dyDescent="0.25">
      <c r="A1067"/>
      <c r="B1067"/>
      <c r="C1067"/>
      <c r="D1067" s="13"/>
      <c r="E1067"/>
      <c r="F1067" s="52"/>
      <c r="G1067"/>
      <c r="H1067"/>
      <c r="I1067"/>
      <c r="J1067" s="26"/>
      <c r="K1067"/>
      <c r="L1067"/>
      <c r="M1067"/>
      <c r="N1067"/>
      <c r="O1067"/>
      <c r="R1067" s="43"/>
      <c r="S1067" s="43"/>
      <c r="T1067"/>
      <c r="U1067"/>
      <c r="V1067"/>
      <c r="W1067"/>
      <c r="X1067" s="75"/>
      <c r="Y1067" s="75"/>
      <c r="Z1067" s="31"/>
      <c r="AA1067"/>
      <c r="AB1067"/>
      <c r="AC1067"/>
      <c r="AD1067" s="52"/>
      <c r="AE1067"/>
      <c r="AF1067" s="52"/>
      <c r="AG1067"/>
      <c r="AH1067" s="10"/>
    </row>
    <row r="1068" spans="1:34" s="21" customFormat="1" x14ac:dyDescent="0.25">
      <c r="A1068"/>
      <c r="B1068"/>
      <c r="C1068"/>
      <c r="D1068" s="13"/>
      <c r="E1068"/>
      <c r="F1068" s="52"/>
      <c r="G1068"/>
      <c r="H1068"/>
      <c r="I1068"/>
      <c r="J1068" s="26"/>
      <c r="K1068"/>
      <c r="L1068"/>
      <c r="M1068"/>
      <c r="N1068"/>
      <c r="O1068"/>
      <c r="R1068" s="43"/>
      <c r="S1068" s="43"/>
      <c r="T1068"/>
      <c r="U1068"/>
      <c r="V1068"/>
      <c r="W1068"/>
      <c r="X1068" s="75"/>
      <c r="Y1068" s="75"/>
      <c r="Z1068" s="31"/>
      <c r="AA1068"/>
      <c r="AB1068"/>
      <c r="AC1068"/>
      <c r="AD1068" s="52"/>
      <c r="AE1068"/>
      <c r="AF1068" s="52"/>
      <c r="AG1068"/>
      <c r="AH1068" s="10"/>
    </row>
    <row r="1069" spans="1:34" s="21" customFormat="1" x14ac:dyDescent="0.25">
      <c r="A1069"/>
      <c r="B1069"/>
      <c r="C1069"/>
      <c r="D1069" s="13"/>
      <c r="E1069"/>
      <c r="F1069" s="52"/>
      <c r="G1069"/>
      <c r="H1069"/>
      <c r="I1069"/>
      <c r="J1069" s="26"/>
      <c r="K1069"/>
      <c r="L1069"/>
      <c r="M1069"/>
      <c r="N1069"/>
      <c r="O1069"/>
      <c r="R1069" s="43"/>
      <c r="S1069" s="43"/>
      <c r="T1069"/>
      <c r="U1069"/>
      <c r="V1069"/>
      <c r="W1069"/>
      <c r="X1069" s="75"/>
      <c r="Y1069" s="75"/>
      <c r="Z1069" s="31"/>
      <c r="AA1069"/>
      <c r="AB1069"/>
      <c r="AC1069"/>
      <c r="AD1069" s="52"/>
      <c r="AE1069"/>
      <c r="AF1069" s="52"/>
      <c r="AG1069"/>
      <c r="AH1069" s="10"/>
    </row>
    <row r="1070" spans="1:34" s="21" customFormat="1" x14ac:dyDescent="0.25">
      <c r="A1070"/>
      <c r="B1070"/>
      <c r="C1070"/>
      <c r="D1070" s="13"/>
      <c r="E1070"/>
      <c r="F1070" s="52"/>
      <c r="G1070"/>
      <c r="H1070"/>
      <c r="I1070"/>
      <c r="J1070" s="26"/>
      <c r="K1070"/>
      <c r="L1070"/>
      <c r="M1070"/>
      <c r="N1070"/>
      <c r="O1070"/>
      <c r="R1070" s="43"/>
      <c r="S1070" s="43"/>
      <c r="T1070"/>
      <c r="U1070"/>
      <c r="V1070"/>
      <c r="W1070"/>
      <c r="X1070" s="75"/>
      <c r="Y1070" s="75"/>
      <c r="Z1070" s="31"/>
      <c r="AA1070"/>
      <c r="AB1070"/>
      <c r="AC1070"/>
      <c r="AD1070" s="52"/>
      <c r="AE1070"/>
      <c r="AF1070" s="52"/>
      <c r="AG1070"/>
      <c r="AH1070" s="10"/>
    </row>
    <row r="1071" spans="1:34" s="21" customFormat="1" x14ac:dyDescent="0.25">
      <c r="A1071"/>
      <c r="B1071"/>
      <c r="C1071"/>
      <c r="D1071" s="13"/>
      <c r="E1071"/>
      <c r="F1071" s="52"/>
      <c r="G1071"/>
      <c r="H1071"/>
      <c r="I1071"/>
      <c r="J1071" s="26"/>
      <c r="K1071"/>
      <c r="L1071"/>
      <c r="M1071"/>
      <c r="N1071"/>
      <c r="O1071"/>
      <c r="R1071" s="43"/>
      <c r="S1071" s="43"/>
      <c r="T1071"/>
      <c r="U1071"/>
      <c r="V1071"/>
      <c r="W1071"/>
      <c r="X1071" s="75"/>
      <c r="Y1071" s="75"/>
      <c r="Z1071" s="31"/>
      <c r="AA1071"/>
      <c r="AB1071"/>
      <c r="AC1071"/>
      <c r="AD1071" s="52"/>
      <c r="AE1071"/>
      <c r="AF1071" s="52"/>
      <c r="AG1071"/>
      <c r="AH1071" s="10"/>
    </row>
    <row r="1072" spans="1:34" s="21" customFormat="1" x14ac:dyDescent="0.25">
      <c r="A1072"/>
      <c r="B1072"/>
      <c r="C1072"/>
      <c r="D1072" s="13"/>
      <c r="E1072"/>
      <c r="F1072" s="52"/>
      <c r="G1072"/>
      <c r="H1072"/>
      <c r="I1072"/>
      <c r="J1072" s="26"/>
      <c r="K1072"/>
      <c r="L1072"/>
      <c r="M1072"/>
      <c r="N1072"/>
      <c r="O1072"/>
      <c r="R1072" s="43"/>
      <c r="S1072" s="43"/>
      <c r="T1072"/>
      <c r="U1072"/>
      <c r="V1072"/>
      <c r="W1072"/>
      <c r="X1072" s="75"/>
      <c r="Y1072" s="75"/>
      <c r="Z1072" s="31"/>
      <c r="AA1072"/>
      <c r="AB1072"/>
      <c r="AC1072"/>
      <c r="AD1072" s="52"/>
      <c r="AE1072"/>
      <c r="AF1072" s="52"/>
      <c r="AG1072"/>
      <c r="AH1072" s="10"/>
    </row>
    <row r="1073" spans="1:34" s="21" customFormat="1" x14ac:dyDescent="0.25">
      <c r="A1073"/>
      <c r="B1073"/>
      <c r="C1073"/>
      <c r="D1073" s="13"/>
      <c r="E1073"/>
      <c r="F1073" s="52"/>
      <c r="G1073"/>
      <c r="H1073"/>
      <c r="I1073"/>
      <c r="J1073" s="26"/>
      <c r="K1073"/>
      <c r="L1073"/>
      <c r="M1073"/>
      <c r="N1073"/>
      <c r="O1073"/>
      <c r="R1073" s="43"/>
      <c r="S1073" s="43"/>
      <c r="T1073"/>
      <c r="U1073"/>
      <c r="V1073"/>
      <c r="W1073"/>
      <c r="X1073" s="75"/>
      <c r="Y1073" s="75"/>
      <c r="Z1073" s="31"/>
      <c r="AA1073"/>
      <c r="AB1073"/>
      <c r="AC1073"/>
      <c r="AD1073" s="52"/>
      <c r="AE1073"/>
      <c r="AF1073" s="52"/>
      <c r="AG1073"/>
      <c r="AH1073" s="10"/>
    </row>
    <row r="1074" spans="1:34" s="21" customFormat="1" x14ac:dyDescent="0.25">
      <c r="A1074"/>
      <c r="B1074"/>
      <c r="C1074"/>
      <c r="D1074" s="13"/>
      <c r="E1074"/>
      <c r="F1074" s="52"/>
      <c r="G1074"/>
      <c r="H1074"/>
      <c r="I1074"/>
      <c r="J1074" s="26"/>
      <c r="K1074"/>
      <c r="L1074"/>
      <c r="M1074"/>
      <c r="N1074"/>
      <c r="O1074"/>
      <c r="R1074" s="43"/>
      <c r="S1074" s="43"/>
      <c r="T1074"/>
      <c r="U1074"/>
      <c r="V1074"/>
      <c r="W1074"/>
      <c r="X1074" s="75"/>
      <c r="Y1074" s="75"/>
      <c r="Z1074" s="31"/>
      <c r="AA1074"/>
      <c r="AB1074"/>
      <c r="AC1074"/>
      <c r="AD1074" s="52"/>
      <c r="AE1074"/>
      <c r="AF1074" s="52"/>
      <c r="AG1074"/>
      <c r="AH1074" s="10"/>
    </row>
    <row r="1075" spans="1:34" s="21" customFormat="1" x14ac:dyDescent="0.25">
      <c r="A1075"/>
      <c r="B1075"/>
      <c r="C1075"/>
      <c r="D1075" s="13"/>
      <c r="E1075"/>
      <c r="F1075" s="52"/>
      <c r="G1075"/>
      <c r="H1075"/>
      <c r="I1075"/>
      <c r="J1075" s="26"/>
      <c r="K1075"/>
      <c r="L1075"/>
      <c r="M1075"/>
      <c r="N1075"/>
      <c r="O1075"/>
      <c r="R1075" s="43"/>
      <c r="S1075" s="43"/>
      <c r="T1075"/>
      <c r="U1075"/>
      <c r="V1075"/>
      <c r="W1075"/>
      <c r="X1075" s="75"/>
      <c r="Y1075" s="75"/>
      <c r="Z1075" s="31"/>
      <c r="AA1075"/>
      <c r="AB1075"/>
      <c r="AC1075"/>
      <c r="AD1075" s="52"/>
      <c r="AE1075"/>
      <c r="AF1075" s="52"/>
      <c r="AG1075"/>
      <c r="AH1075" s="10"/>
    </row>
    <row r="1076" spans="1:34" s="21" customFormat="1" x14ac:dyDescent="0.25">
      <c r="A1076"/>
      <c r="B1076"/>
      <c r="C1076"/>
      <c r="D1076" s="13"/>
      <c r="E1076"/>
      <c r="F1076" s="52"/>
      <c r="G1076"/>
      <c r="H1076"/>
      <c r="I1076"/>
      <c r="J1076" s="26"/>
      <c r="K1076"/>
      <c r="L1076"/>
      <c r="M1076"/>
      <c r="N1076"/>
      <c r="O1076"/>
      <c r="R1076" s="43"/>
      <c r="S1076" s="43"/>
      <c r="T1076"/>
      <c r="U1076"/>
      <c r="V1076"/>
      <c r="W1076"/>
      <c r="X1076" s="75"/>
      <c r="Y1076" s="75"/>
      <c r="Z1076" s="31"/>
      <c r="AA1076"/>
      <c r="AB1076"/>
      <c r="AC1076"/>
      <c r="AD1076" s="52"/>
      <c r="AE1076"/>
      <c r="AF1076" s="52"/>
      <c r="AG1076"/>
      <c r="AH1076" s="10"/>
    </row>
    <row r="1077" spans="1:34" s="21" customFormat="1" x14ac:dyDescent="0.25">
      <c r="A1077"/>
      <c r="B1077"/>
      <c r="C1077"/>
      <c r="D1077" s="13"/>
      <c r="E1077"/>
      <c r="F1077" s="52"/>
      <c r="G1077"/>
      <c r="H1077"/>
      <c r="I1077"/>
      <c r="J1077" s="26"/>
      <c r="K1077"/>
      <c r="L1077"/>
      <c r="M1077"/>
      <c r="N1077"/>
      <c r="O1077"/>
      <c r="R1077" s="43"/>
      <c r="S1077" s="43"/>
      <c r="T1077"/>
      <c r="U1077"/>
      <c r="V1077"/>
      <c r="W1077"/>
      <c r="X1077" s="75"/>
      <c r="Y1077" s="75"/>
      <c r="Z1077" s="31"/>
      <c r="AA1077"/>
      <c r="AB1077"/>
      <c r="AC1077"/>
      <c r="AD1077" s="52"/>
      <c r="AE1077"/>
      <c r="AF1077" s="52"/>
      <c r="AG1077"/>
      <c r="AH1077" s="10"/>
    </row>
    <row r="1078" spans="1:34" s="21" customFormat="1" x14ac:dyDescent="0.25">
      <c r="A1078"/>
      <c r="B1078"/>
      <c r="C1078"/>
      <c r="D1078" s="13"/>
      <c r="E1078"/>
      <c r="F1078" s="52"/>
      <c r="G1078"/>
      <c r="H1078"/>
      <c r="I1078"/>
      <c r="J1078" s="26"/>
      <c r="K1078"/>
      <c r="L1078"/>
      <c r="M1078"/>
      <c r="N1078"/>
      <c r="O1078"/>
      <c r="R1078" s="43"/>
      <c r="S1078" s="43"/>
      <c r="T1078"/>
      <c r="U1078"/>
      <c r="V1078"/>
      <c r="W1078"/>
      <c r="X1078" s="75"/>
      <c r="Y1078" s="75"/>
      <c r="Z1078" s="31"/>
      <c r="AA1078"/>
      <c r="AB1078"/>
      <c r="AC1078"/>
      <c r="AD1078" s="52"/>
      <c r="AE1078"/>
      <c r="AF1078" s="52"/>
      <c r="AG1078"/>
      <c r="AH1078" s="10"/>
    </row>
    <row r="1079" spans="1:34" s="21" customFormat="1" x14ac:dyDescent="0.25">
      <c r="A1079"/>
      <c r="B1079"/>
      <c r="C1079"/>
      <c r="D1079" s="13"/>
      <c r="E1079"/>
      <c r="F1079" s="52"/>
      <c r="G1079"/>
      <c r="H1079"/>
      <c r="I1079"/>
      <c r="J1079" s="26"/>
      <c r="K1079"/>
      <c r="L1079"/>
      <c r="M1079"/>
      <c r="N1079"/>
      <c r="O1079"/>
      <c r="R1079" s="43"/>
      <c r="S1079" s="43"/>
      <c r="T1079"/>
      <c r="U1079"/>
      <c r="V1079"/>
      <c r="W1079"/>
      <c r="X1079" s="75"/>
      <c r="Y1079" s="75"/>
      <c r="Z1079" s="31"/>
      <c r="AA1079"/>
      <c r="AB1079"/>
      <c r="AC1079"/>
      <c r="AD1079" s="52"/>
      <c r="AE1079"/>
      <c r="AF1079" s="52"/>
      <c r="AG1079"/>
      <c r="AH1079" s="10"/>
    </row>
    <row r="1080" spans="1:34" s="21" customFormat="1" x14ac:dyDescent="0.25">
      <c r="A1080"/>
      <c r="B1080"/>
      <c r="C1080"/>
      <c r="D1080" s="13"/>
      <c r="E1080"/>
      <c r="F1080" s="52"/>
      <c r="G1080"/>
      <c r="H1080"/>
      <c r="I1080"/>
      <c r="J1080" s="26"/>
      <c r="K1080"/>
      <c r="L1080"/>
      <c r="M1080"/>
      <c r="N1080"/>
      <c r="O1080"/>
      <c r="R1080" s="43"/>
      <c r="S1080" s="43"/>
      <c r="T1080"/>
      <c r="U1080"/>
      <c r="V1080"/>
      <c r="W1080"/>
      <c r="X1080" s="75"/>
      <c r="Y1080" s="75"/>
      <c r="Z1080" s="31"/>
      <c r="AA1080"/>
      <c r="AB1080"/>
      <c r="AC1080"/>
      <c r="AD1080" s="52"/>
      <c r="AE1080"/>
      <c r="AF1080" s="52"/>
      <c r="AG1080"/>
      <c r="AH1080" s="10"/>
    </row>
    <row r="1081" spans="1:34" s="21" customFormat="1" x14ac:dyDescent="0.25">
      <c r="A1081"/>
      <c r="B1081"/>
      <c r="C1081"/>
      <c r="D1081" s="13"/>
      <c r="E1081"/>
      <c r="F1081" s="52"/>
      <c r="G1081"/>
      <c r="H1081"/>
      <c r="I1081"/>
      <c r="J1081" s="26"/>
      <c r="K1081"/>
      <c r="L1081"/>
      <c r="M1081"/>
      <c r="N1081"/>
      <c r="O1081"/>
      <c r="R1081" s="43"/>
      <c r="S1081" s="43"/>
      <c r="T1081"/>
      <c r="U1081"/>
      <c r="V1081"/>
      <c r="W1081"/>
      <c r="X1081" s="75"/>
      <c r="Y1081" s="75"/>
      <c r="Z1081" s="31"/>
      <c r="AA1081"/>
      <c r="AB1081"/>
      <c r="AC1081"/>
      <c r="AD1081" s="52"/>
      <c r="AE1081"/>
      <c r="AF1081" s="52"/>
      <c r="AG1081"/>
      <c r="AH1081" s="10"/>
    </row>
    <row r="1082" spans="1:34" s="21" customFormat="1" x14ac:dyDescent="0.25">
      <c r="A1082"/>
      <c r="B1082"/>
      <c r="C1082"/>
      <c r="D1082" s="13"/>
      <c r="E1082"/>
      <c r="F1082" s="52"/>
      <c r="G1082"/>
      <c r="H1082"/>
      <c r="I1082"/>
      <c r="J1082" s="26"/>
      <c r="K1082"/>
      <c r="L1082"/>
      <c r="M1082"/>
      <c r="N1082"/>
      <c r="O1082"/>
      <c r="R1082" s="43"/>
      <c r="S1082" s="43"/>
      <c r="T1082"/>
      <c r="U1082"/>
      <c r="V1082"/>
      <c r="W1082"/>
      <c r="X1082" s="75"/>
      <c r="Y1082" s="75"/>
      <c r="Z1082" s="31"/>
      <c r="AA1082"/>
      <c r="AB1082"/>
      <c r="AC1082"/>
      <c r="AD1082" s="52"/>
      <c r="AE1082"/>
      <c r="AF1082" s="52"/>
      <c r="AG1082"/>
      <c r="AH1082" s="10"/>
    </row>
    <row r="1083" spans="1:34" s="21" customFormat="1" x14ac:dyDescent="0.25">
      <c r="A1083"/>
      <c r="B1083"/>
      <c r="C1083"/>
      <c r="D1083" s="13"/>
      <c r="E1083"/>
      <c r="F1083" s="52"/>
      <c r="G1083"/>
      <c r="H1083"/>
      <c r="I1083"/>
      <c r="J1083" s="26"/>
      <c r="K1083"/>
      <c r="L1083"/>
      <c r="M1083"/>
      <c r="N1083"/>
      <c r="O1083"/>
      <c r="R1083" s="43"/>
      <c r="S1083" s="43"/>
      <c r="T1083"/>
      <c r="U1083"/>
      <c r="V1083"/>
      <c r="W1083"/>
      <c r="X1083" s="75"/>
      <c r="Y1083" s="75"/>
      <c r="Z1083" s="31"/>
      <c r="AA1083"/>
      <c r="AB1083"/>
      <c r="AC1083"/>
      <c r="AD1083" s="52"/>
      <c r="AE1083"/>
      <c r="AF1083" s="52"/>
      <c r="AG1083"/>
      <c r="AH1083" s="10"/>
    </row>
    <row r="1084" spans="1:34" s="21" customFormat="1" x14ac:dyDescent="0.25">
      <c r="A1084"/>
      <c r="B1084"/>
      <c r="C1084"/>
      <c r="D1084" s="13"/>
      <c r="E1084"/>
      <c r="F1084" s="52"/>
      <c r="G1084"/>
      <c r="H1084"/>
      <c r="I1084"/>
      <c r="J1084" s="26"/>
      <c r="K1084"/>
      <c r="L1084"/>
      <c r="M1084"/>
      <c r="N1084"/>
      <c r="O1084"/>
      <c r="R1084" s="43"/>
      <c r="S1084" s="43"/>
      <c r="T1084"/>
      <c r="U1084"/>
      <c r="V1084"/>
      <c r="W1084"/>
      <c r="X1084" s="75"/>
      <c r="Y1084" s="75"/>
      <c r="Z1084" s="31"/>
      <c r="AA1084"/>
      <c r="AB1084"/>
      <c r="AC1084"/>
      <c r="AD1084" s="52"/>
      <c r="AE1084"/>
      <c r="AF1084" s="52"/>
      <c r="AG1084"/>
      <c r="AH1084" s="10"/>
    </row>
    <row r="1085" spans="1:34" s="21" customFormat="1" x14ac:dyDescent="0.25">
      <c r="A1085"/>
      <c r="B1085"/>
      <c r="C1085"/>
      <c r="D1085" s="13"/>
      <c r="E1085"/>
      <c r="F1085" s="52"/>
      <c r="G1085"/>
      <c r="H1085"/>
      <c r="I1085"/>
      <c r="J1085" s="26"/>
      <c r="K1085"/>
      <c r="L1085"/>
      <c r="M1085"/>
      <c r="N1085"/>
      <c r="O1085"/>
      <c r="R1085" s="43"/>
      <c r="S1085" s="43"/>
      <c r="T1085"/>
      <c r="U1085"/>
      <c r="V1085"/>
      <c r="W1085"/>
      <c r="X1085" s="75"/>
      <c r="Y1085" s="75"/>
      <c r="Z1085" s="31"/>
      <c r="AA1085"/>
      <c r="AB1085"/>
      <c r="AC1085"/>
      <c r="AD1085" s="52"/>
      <c r="AE1085"/>
      <c r="AF1085" s="52"/>
      <c r="AG1085"/>
      <c r="AH1085" s="10"/>
    </row>
    <row r="1086" spans="1:34" s="21" customFormat="1" x14ac:dyDescent="0.25">
      <c r="A1086"/>
      <c r="B1086"/>
      <c r="C1086"/>
      <c r="D1086" s="13"/>
      <c r="E1086"/>
      <c r="F1086" s="52"/>
      <c r="G1086"/>
      <c r="H1086"/>
      <c r="I1086"/>
      <c r="J1086" s="26"/>
      <c r="K1086"/>
      <c r="L1086"/>
      <c r="M1086"/>
      <c r="N1086"/>
      <c r="O1086"/>
      <c r="R1086" s="43"/>
      <c r="S1086" s="43"/>
      <c r="T1086"/>
      <c r="U1086"/>
      <c r="V1086"/>
      <c r="W1086"/>
      <c r="X1086" s="75"/>
      <c r="Y1086" s="75"/>
      <c r="Z1086" s="31"/>
      <c r="AA1086"/>
      <c r="AB1086"/>
      <c r="AC1086"/>
      <c r="AD1086" s="52"/>
      <c r="AE1086"/>
      <c r="AF1086" s="52"/>
      <c r="AG1086"/>
      <c r="AH1086" s="10"/>
    </row>
    <row r="1087" spans="1:34" s="21" customFormat="1" x14ac:dyDescent="0.25">
      <c r="A1087"/>
      <c r="B1087"/>
      <c r="C1087"/>
      <c r="D1087" s="13"/>
      <c r="E1087"/>
      <c r="F1087" s="52"/>
      <c r="G1087"/>
      <c r="H1087"/>
      <c r="I1087"/>
      <c r="J1087" s="26"/>
      <c r="K1087"/>
      <c r="L1087"/>
      <c r="M1087"/>
      <c r="N1087"/>
      <c r="O1087"/>
      <c r="R1087" s="43"/>
      <c r="S1087" s="43"/>
      <c r="T1087"/>
      <c r="U1087"/>
      <c r="V1087"/>
      <c r="W1087"/>
      <c r="X1087" s="75"/>
      <c r="Y1087" s="75"/>
      <c r="Z1087" s="31"/>
      <c r="AA1087"/>
      <c r="AB1087"/>
      <c r="AC1087"/>
      <c r="AD1087" s="52"/>
      <c r="AE1087"/>
      <c r="AF1087" s="52"/>
      <c r="AG1087"/>
      <c r="AH1087" s="10"/>
    </row>
    <row r="1088" spans="1:34" s="21" customFormat="1" x14ac:dyDescent="0.25">
      <c r="A1088"/>
      <c r="B1088"/>
      <c r="C1088"/>
      <c r="D1088" s="13"/>
      <c r="E1088"/>
      <c r="F1088" s="52"/>
      <c r="G1088"/>
      <c r="H1088"/>
      <c r="I1088"/>
      <c r="J1088" s="26"/>
      <c r="K1088"/>
      <c r="L1088"/>
      <c r="M1088"/>
      <c r="N1088"/>
      <c r="O1088"/>
      <c r="R1088" s="43"/>
      <c r="S1088" s="43"/>
      <c r="T1088"/>
      <c r="U1088"/>
      <c r="V1088"/>
      <c r="W1088"/>
      <c r="X1088" s="75"/>
      <c r="Y1088" s="75"/>
      <c r="Z1088" s="31"/>
      <c r="AA1088"/>
      <c r="AB1088"/>
      <c r="AC1088"/>
      <c r="AD1088" s="52"/>
      <c r="AE1088"/>
      <c r="AF1088" s="52"/>
      <c r="AG1088"/>
      <c r="AH1088" s="10"/>
    </row>
    <row r="1089" spans="1:34" s="21" customFormat="1" x14ac:dyDescent="0.25">
      <c r="A1089"/>
      <c r="B1089"/>
      <c r="C1089"/>
      <c r="D1089" s="13"/>
      <c r="E1089"/>
      <c r="F1089" s="52"/>
      <c r="G1089"/>
      <c r="H1089"/>
      <c r="I1089"/>
      <c r="J1089" s="26"/>
      <c r="K1089"/>
      <c r="L1089"/>
      <c r="M1089"/>
      <c r="N1089"/>
      <c r="O1089"/>
      <c r="R1089" s="43"/>
      <c r="S1089" s="43"/>
      <c r="T1089"/>
      <c r="U1089"/>
      <c r="V1089"/>
      <c r="W1089"/>
      <c r="X1089" s="75"/>
      <c r="Y1089" s="75"/>
      <c r="Z1089" s="31"/>
      <c r="AA1089"/>
      <c r="AB1089"/>
      <c r="AC1089"/>
      <c r="AD1089" s="52"/>
      <c r="AE1089"/>
      <c r="AF1089" s="52"/>
      <c r="AG1089"/>
      <c r="AH1089" s="10"/>
    </row>
    <row r="1090" spans="1:34" s="21" customFormat="1" x14ac:dyDescent="0.25">
      <c r="A1090"/>
      <c r="B1090"/>
      <c r="C1090"/>
      <c r="D1090" s="13"/>
      <c r="E1090"/>
      <c r="F1090" s="52"/>
      <c r="G1090"/>
      <c r="H1090"/>
      <c r="I1090"/>
      <c r="J1090" s="26"/>
      <c r="K1090"/>
      <c r="L1090"/>
      <c r="M1090"/>
      <c r="N1090"/>
      <c r="O1090"/>
      <c r="R1090" s="43"/>
      <c r="S1090" s="43"/>
      <c r="T1090"/>
      <c r="U1090"/>
      <c r="V1090"/>
      <c r="W1090"/>
      <c r="X1090" s="75"/>
      <c r="Y1090" s="75"/>
      <c r="Z1090" s="31"/>
      <c r="AA1090"/>
      <c r="AB1090"/>
      <c r="AC1090"/>
      <c r="AD1090" s="52"/>
      <c r="AE1090"/>
      <c r="AF1090" s="52"/>
      <c r="AG1090"/>
      <c r="AH1090" s="10"/>
    </row>
    <row r="1091" spans="1:34" s="21" customFormat="1" x14ac:dyDescent="0.25">
      <c r="A1091"/>
      <c r="B1091"/>
      <c r="C1091"/>
      <c r="D1091" s="13"/>
      <c r="E1091"/>
      <c r="F1091" s="52"/>
      <c r="G1091"/>
      <c r="H1091"/>
      <c r="I1091"/>
      <c r="J1091" s="26"/>
      <c r="K1091"/>
      <c r="L1091"/>
      <c r="M1091"/>
      <c r="N1091"/>
      <c r="O1091"/>
      <c r="R1091" s="43"/>
      <c r="S1091" s="43"/>
      <c r="T1091"/>
      <c r="U1091"/>
      <c r="V1091"/>
      <c r="W1091"/>
      <c r="X1091" s="75"/>
      <c r="Y1091" s="75"/>
      <c r="Z1091" s="31"/>
      <c r="AA1091"/>
      <c r="AB1091"/>
      <c r="AC1091"/>
      <c r="AD1091" s="52"/>
      <c r="AE1091"/>
      <c r="AF1091" s="52"/>
      <c r="AG1091"/>
      <c r="AH1091" s="10"/>
    </row>
    <row r="1092" spans="1:34" s="21" customFormat="1" x14ac:dyDescent="0.25">
      <c r="A1092"/>
      <c r="B1092"/>
      <c r="C1092"/>
      <c r="D1092" s="13"/>
      <c r="E1092"/>
      <c r="F1092" s="52"/>
      <c r="G1092"/>
      <c r="H1092"/>
      <c r="I1092"/>
      <c r="J1092" s="26"/>
      <c r="K1092"/>
      <c r="L1092"/>
      <c r="M1092"/>
      <c r="N1092"/>
      <c r="O1092"/>
      <c r="R1092" s="43"/>
      <c r="S1092" s="43"/>
      <c r="T1092"/>
      <c r="U1092"/>
      <c r="V1092"/>
      <c r="W1092"/>
      <c r="X1092" s="75"/>
      <c r="Y1092" s="75"/>
      <c r="Z1092" s="31"/>
      <c r="AA1092"/>
      <c r="AB1092"/>
      <c r="AC1092"/>
      <c r="AD1092" s="52"/>
      <c r="AE1092"/>
      <c r="AF1092" s="52"/>
      <c r="AG1092"/>
      <c r="AH1092" s="10"/>
    </row>
    <row r="1093" spans="1:34" s="21" customFormat="1" x14ac:dyDescent="0.25">
      <c r="A1093"/>
      <c r="B1093"/>
      <c r="C1093"/>
      <c r="D1093" s="13"/>
      <c r="E1093"/>
      <c r="F1093" s="52"/>
      <c r="G1093"/>
      <c r="H1093"/>
      <c r="I1093"/>
      <c r="J1093" s="26"/>
      <c r="K1093"/>
      <c r="L1093"/>
      <c r="M1093"/>
      <c r="N1093"/>
      <c r="O1093"/>
      <c r="R1093" s="43"/>
      <c r="S1093" s="43"/>
      <c r="T1093"/>
      <c r="U1093"/>
      <c r="V1093"/>
      <c r="W1093"/>
      <c r="X1093" s="75"/>
      <c r="Y1093" s="75"/>
      <c r="Z1093" s="31"/>
      <c r="AA1093"/>
      <c r="AB1093"/>
      <c r="AC1093"/>
      <c r="AD1093" s="52"/>
      <c r="AE1093"/>
      <c r="AF1093" s="52"/>
      <c r="AG1093"/>
      <c r="AH1093" s="10"/>
    </row>
    <row r="1094" spans="1:34" s="21" customFormat="1" x14ac:dyDescent="0.25">
      <c r="A1094"/>
      <c r="B1094"/>
      <c r="C1094"/>
      <c r="D1094" s="13"/>
      <c r="E1094"/>
      <c r="F1094" s="52"/>
      <c r="G1094"/>
      <c r="H1094"/>
      <c r="I1094"/>
      <c r="J1094" s="26"/>
      <c r="K1094"/>
      <c r="L1094"/>
      <c r="M1094"/>
      <c r="N1094"/>
      <c r="O1094"/>
      <c r="R1094" s="43"/>
      <c r="S1094" s="43"/>
      <c r="T1094"/>
      <c r="U1094"/>
      <c r="V1094"/>
      <c r="W1094"/>
      <c r="X1094" s="75"/>
      <c r="Y1094" s="75"/>
      <c r="Z1094" s="31"/>
      <c r="AA1094"/>
      <c r="AB1094"/>
      <c r="AC1094"/>
      <c r="AD1094" s="52"/>
      <c r="AE1094"/>
      <c r="AF1094" s="52"/>
      <c r="AG1094"/>
      <c r="AH1094" s="10"/>
    </row>
    <row r="1095" spans="1:34" s="21" customFormat="1" x14ac:dyDescent="0.25">
      <c r="A1095"/>
      <c r="B1095"/>
      <c r="C1095"/>
      <c r="D1095" s="13"/>
      <c r="E1095"/>
      <c r="F1095" s="52"/>
      <c r="G1095"/>
      <c r="H1095"/>
      <c r="I1095"/>
      <c r="J1095" s="26"/>
      <c r="K1095"/>
      <c r="L1095"/>
      <c r="M1095"/>
      <c r="N1095"/>
      <c r="O1095"/>
      <c r="R1095" s="43"/>
      <c r="S1095" s="43"/>
      <c r="T1095"/>
      <c r="U1095"/>
      <c r="V1095"/>
      <c r="W1095"/>
      <c r="X1095" s="75"/>
      <c r="Y1095" s="75"/>
      <c r="Z1095" s="31"/>
      <c r="AA1095"/>
      <c r="AB1095"/>
      <c r="AC1095"/>
      <c r="AD1095" s="52"/>
      <c r="AE1095"/>
      <c r="AF1095" s="52"/>
      <c r="AG1095"/>
      <c r="AH1095" s="10"/>
    </row>
    <row r="1096" spans="1:34" s="21" customFormat="1" x14ac:dyDescent="0.25">
      <c r="A1096"/>
      <c r="B1096"/>
      <c r="C1096"/>
      <c r="D1096" s="13"/>
      <c r="E1096"/>
      <c r="F1096" s="52"/>
      <c r="G1096"/>
      <c r="H1096"/>
      <c r="I1096"/>
      <c r="J1096" s="26"/>
      <c r="K1096"/>
      <c r="L1096"/>
      <c r="M1096"/>
      <c r="N1096"/>
      <c r="O1096"/>
      <c r="R1096" s="43"/>
      <c r="S1096" s="43"/>
      <c r="T1096"/>
      <c r="U1096"/>
      <c r="V1096"/>
      <c r="W1096"/>
      <c r="X1096" s="75"/>
      <c r="Y1096" s="75"/>
      <c r="Z1096" s="31"/>
      <c r="AA1096"/>
      <c r="AB1096"/>
      <c r="AC1096"/>
      <c r="AD1096" s="52"/>
      <c r="AE1096"/>
      <c r="AF1096" s="52"/>
      <c r="AG1096"/>
      <c r="AH1096" s="10"/>
    </row>
    <row r="1097" spans="1:34" s="21" customFormat="1" x14ac:dyDescent="0.25">
      <c r="A1097"/>
      <c r="B1097"/>
      <c r="C1097"/>
      <c r="D1097" s="13"/>
      <c r="E1097"/>
      <c r="F1097" s="52"/>
      <c r="G1097"/>
      <c r="H1097"/>
      <c r="I1097"/>
      <c r="J1097" s="26"/>
      <c r="K1097"/>
      <c r="L1097"/>
      <c r="M1097"/>
      <c r="N1097"/>
      <c r="O1097"/>
      <c r="R1097" s="43"/>
      <c r="S1097" s="43"/>
      <c r="T1097"/>
      <c r="U1097"/>
      <c r="V1097"/>
      <c r="W1097"/>
      <c r="X1097" s="75"/>
      <c r="Y1097" s="75"/>
      <c r="Z1097" s="31"/>
      <c r="AA1097"/>
      <c r="AB1097"/>
      <c r="AC1097"/>
      <c r="AD1097" s="52"/>
      <c r="AE1097"/>
      <c r="AF1097" s="52"/>
      <c r="AG1097"/>
      <c r="AH1097" s="10"/>
    </row>
    <row r="1098" spans="1:34" s="21" customFormat="1" x14ac:dyDescent="0.25">
      <c r="A1098"/>
      <c r="B1098"/>
      <c r="C1098"/>
      <c r="D1098" s="13"/>
      <c r="E1098"/>
      <c r="F1098" s="52"/>
      <c r="G1098"/>
      <c r="H1098"/>
      <c r="I1098"/>
      <c r="J1098" s="26"/>
      <c r="K1098"/>
      <c r="L1098"/>
      <c r="M1098"/>
      <c r="N1098"/>
      <c r="O1098"/>
      <c r="R1098" s="43"/>
      <c r="S1098" s="43"/>
      <c r="T1098"/>
      <c r="U1098"/>
      <c r="V1098"/>
      <c r="W1098"/>
      <c r="X1098" s="75"/>
      <c r="Y1098" s="75"/>
      <c r="Z1098" s="31"/>
      <c r="AA1098"/>
      <c r="AB1098"/>
      <c r="AC1098"/>
      <c r="AD1098" s="52"/>
      <c r="AE1098"/>
      <c r="AF1098" s="52"/>
      <c r="AG1098"/>
      <c r="AH1098" s="10"/>
    </row>
    <row r="1099" spans="1:34" s="21" customFormat="1" x14ac:dyDescent="0.25">
      <c r="A1099"/>
      <c r="B1099"/>
      <c r="C1099"/>
      <c r="D1099" s="13"/>
      <c r="E1099"/>
      <c r="F1099" s="52"/>
      <c r="G1099"/>
      <c r="H1099"/>
      <c r="I1099"/>
      <c r="J1099" s="26"/>
      <c r="K1099"/>
      <c r="L1099"/>
      <c r="M1099"/>
      <c r="N1099"/>
      <c r="O1099"/>
      <c r="R1099" s="43"/>
      <c r="S1099" s="43"/>
      <c r="T1099"/>
      <c r="U1099"/>
      <c r="V1099"/>
      <c r="W1099"/>
      <c r="X1099" s="75"/>
      <c r="Y1099" s="75"/>
      <c r="Z1099" s="31"/>
      <c r="AA1099"/>
      <c r="AB1099"/>
      <c r="AC1099"/>
      <c r="AD1099" s="52"/>
      <c r="AE1099"/>
      <c r="AF1099" s="52"/>
      <c r="AG1099"/>
      <c r="AH1099" s="10"/>
    </row>
    <row r="1100" spans="1:34" s="21" customFormat="1" x14ac:dyDescent="0.25">
      <c r="A1100"/>
      <c r="B1100"/>
      <c r="C1100"/>
      <c r="D1100" s="13"/>
      <c r="E1100"/>
      <c r="F1100" s="52"/>
      <c r="G1100"/>
      <c r="H1100"/>
      <c r="I1100"/>
      <c r="J1100" s="26"/>
      <c r="K1100"/>
      <c r="L1100"/>
      <c r="M1100"/>
      <c r="N1100"/>
      <c r="O1100"/>
      <c r="R1100" s="43"/>
      <c r="S1100" s="43"/>
      <c r="T1100"/>
      <c r="U1100"/>
      <c r="V1100"/>
      <c r="W1100"/>
      <c r="X1100" s="75"/>
      <c r="Y1100" s="75"/>
      <c r="Z1100" s="31"/>
      <c r="AA1100"/>
      <c r="AB1100"/>
      <c r="AC1100"/>
      <c r="AD1100" s="52"/>
      <c r="AE1100"/>
      <c r="AF1100" s="52"/>
      <c r="AG1100"/>
      <c r="AH1100" s="10"/>
    </row>
    <row r="1101" spans="1:34" s="21" customFormat="1" x14ac:dyDescent="0.25">
      <c r="A1101"/>
      <c r="B1101"/>
      <c r="C1101"/>
      <c r="D1101" s="13"/>
      <c r="E1101"/>
      <c r="F1101" s="52"/>
      <c r="G1101"/>
      <c r="H1101"/>
      <c r="I1101"/>
      <c r="J1101" s="26"/>
      <c r="K1101"/>
      <c r="L1101"/>
      <c r="M1101"/>
      <c r="N1101"/>
      <c r="O1101"/>
      <c r="R1101" s="43"/>
      <c r="S1101" s="43"/>
      <c r="T1101"/>
      <c r="U1101"/>
      <c r="V1101"/>
      <c r="W1101"/>
      <c r="X1101" s="75"/>
      <c r="Y1101" s="75"/>
      <c r="Z1101" s="31"/>
      <c r="AA1101"/>
      <c r="AB1101"/>
      <c r="AC1101"/>
      <c r="AD1101" s="52"/>
      <c r="AE1101"/>
      <c r="AF1101" s="52"/>
      <c r="AG1101"/>
      <c r="AH1101" s="10"/>
    </row>
    <row r="1102" spans="1:34" s="21" customFormat="1" x14ac:dyDescent="0.25">
      <c r="A1102"/>
      <c r="B1102"/>
      <c r="C1102"/>
      <c r="D1102" s="13"/>
      <c r="E1102"/>
      <c r="F1102" s="52"/>
      <c r="G1102"/>
      <c r="H1102"/>
      <c r="I1102"/>
      <c r="J1102" s="26"/>
      <c r="K1102"/>
      <c r="L1102"/>
      <c r="M1102"/>
      <c r="N1102"/>
      <c r="O1102"/>
      <c r="R1102" s="43"/>
      <c r="S1102" s="43"/>
      <c r="T1102"/>
      <c r="U1102"/>
      <c r="V1102"/>
      <c r="W1102"/>
      <c r="X1102" s="75"/>
      <c r="Y1102" s="75"/>
      <c r="Z1102" s="31"/>
      <c r="AA1102"/>
      <c r="AB1102"/>
      <c r="AC1102"/>
      <c r="AD1102" s="52"/>
      <c r="AE1102"/>
      <c r="AF1102" s="52"/>
      <c r="AG1102"/>
      <c r="AH1102" s="10"/>
    </row>
    <row r="1103" spans="1:34" s="21" customFormat="1" x14ac:dyDescent="0.25">
      <c r="A1103"/>
      <c r="B1103"/>
      <c r="C1103"/>
      <c r="D1103" s="13"/>
      <c r="E1103"/>
      <c r="F1103" s="52"/>
      <c r="G1103"/>
      <c r="H1103"/>
      <c r="I1103"/>
      <c r="J1103" s="26"/>
      <c r="K1103"/>
      <c r="L1103"/>
      <c r="M1103"/>
      <c r="N1103"/>
      <c r="O1103"/>
      <c r="R1103" s="43"/>
      <c r="S1103" s="43"/>
      <c r="T1103"/>
      <c r="U1103"/>
      <c r="V1103"/>
      <c r="W1103"/>
      <c r="X1103" s="75"/>
      <c r="Y1103" s="75"/>
      <c r="Z1103" s="31"/>
      <c r="AA1103"/>
      <c r="AB1103"/>
      <c r="AC1103"/>
      <c r="AD1103" s="52"/>
      <c r="AE1103"/>
      <c r="AF1103" s="52"/>
      <c r="AG1103"/>
      <c r="AH1103" s="10"/>
    </row>
    <row r="1104" spans="1:34" s="21" customFormat="1" x14ac:dyDescent="0.25">
      <c r="A1104"/>
      <c r="B1104"/>
      <c r="C1104"/>
      <c r="D1104" s="13"/>
      <c r="E1104"/>
      <c r="F1104" s="52"/>
      <c r="G1104"/>
      <c r="H1104"/>
      <c r="I1104"/>
      <c r="J1104" s="26"/>
      <c r="K1104"/>
      <c r="L1104"/>
      <c r="M1104"/>
      <c r="N1104"/>
      <c r="O1104"/>
      <c r="R1104" s="43"/>
      <c r="S1104" s="43"/>
      <c r="T1104"/>
      <c r="U1104"/>
      <c r="V1104"/>
      <c r="W1104"/>
      <c r="X1104" s="75"/>
      <c r="Y1104" s="75"/>
      <c r="Z1104" s="31"/>
      <c r="AA1104"/>
      <c r="AB1104"/>
      <c r="AC1104"/>
      <c r="AD1104" s="52"/>
      <c r="AE1104"/>
      <c r="AF1104" s="52"/>
      <c r="AG1104"/>
      <c r="AH1104" s="10"/>
    </row>
    <row r="1105" spans="1:34" s="21" customFormat="1" x14ac:dyDescent="0.25">
      <c r="A1105"/>
      <c r="B1105"/>
      <c r="C1105"/>
      <c r="D1105" s="13"/>
      <c r="E1105"/>
      <c r="F1105" s="52"/>
      <c r="G1105"/>
      <c r="H1105"/>
      <c r="I1105"/>
      <c r="J1105" s="26"/>
      <c r="K1105"/>
      <c r="L1105"/>
      <c r="M1105"/>
      <c r="N1105"/>
      <c r="O1105"/>
      <c r="R1105" s="43"/>
      <c r="S1105" s="43"/>
      <c r="T1105"/>
      <c r="U1105"/>
      <c r="V1105"/>
      <c r="W1105"/>
      <c r="X1105" s="75"/>
      <c r="Y1105" s="75"/>
      <c r="Z1105" s="31"/>
      <c r="AA1105"/>
      <c r="AB1105"/>
      <c r="AC1105"/>
      <c r="AD1105" s="52"/>
      <c r="AE1105"/>
      <c r="AF1105" s="52"/>
      <c r="AG1105"/>
      <c r="AH1105" s="10"/>
    </row>
    <row r="1106" spans="1:34" s="21" customFormat="1" x14ac:dyDescent="0.25">
      <c r="A1106"/>
      <c r="B1106"/>
      <c r="C1106"/>
      <c r="D1106" s="13"/>
      <c r="E1106"/>
      <c r="F1106" s="52"/>
      <c r="G1106"/>
      <c r="H1106"/>
      <c r="I1106"/>
      <c r="J1106" s="26"/>
      <c r="K1106"/>
      <c r="L1106"/>
      <c r="M1106"/>
      <c r="N1106"/>
      <c r="O1106"/>
      <c r="R1106" s="43"/>
      <c r="S1106" s="43"/>
      <c r="T1106"/>
      <c r="U1106"/>
      <c r="V1106"/>
      <c r="W1106"/>
      <c r="X1106" s="75"/>
      <c r="Y1106" s="75"/>
      <c r="Z1106" s="31"/>
      <c r="AA1106"/>
      <c r="AB1106"/>
      <c r="AC1106"/>
      <c r="AD1106" s="52"/>
      <c r="AE1106"/>
      <c r="AF1106" s="52"/>
      <c r="AG1106"/>
      <c r="AH1106" s="10"/>
    </row>
    <row r="1107" spans="1:34" s="21" customFormat="1" x14ac:dyDescent="0.25">
      <c r="A1107"/>
      <c r="B1107"/>
      <c r="C1107"/>
      <c r="D1107" s="13"/>
      <c r="E1107"/>
      <c r="F1107" s="52"/>
      <c r="G1107"/>
      <c r="H1107"/>
      <c r="I1107"/>
      <c r="J1107" s="26"/>
      <c r="K1107"/>
      <c r="L1107"/>
      <c r="M1107"/>
      <c r="N1107"/>
      <c r="O1107"/>
      <c r="R1107" s="43"/>
      <c r="S1107" s="43"/>
      <c r="T1107"/>
      <c r="U1107"/>
      <c r="V1107"/>
      <c r="W1107"/>
      <c r="X1107" s="75"/>
      <c r="Y1107" s="75"/>
      <c r="Z1107" s="31"/>
      <c r="AA1107"/>
      <c r="AB1107"/>
      <c r="AC1107"/>
      <c r="AD1107" s="52"/>
      <c r="AE1107"/>
      <c r="AF1107" s="52"/>
      <c r="AG1107"/>
      <c r="AH1107" s="10"/>
    </row>
    <row r="1108" spans="1:34" s="21" customFormat="1" x14ac:dyDescent="0.25">
      <c r="A1108"/>
      <c r="B1108"/>
      <c r="C1108"/>
      <c r="D1108" s="13"/>
      <c r="E1108"/>
      <c r="F1108" s="52"/>
      <c r="G1108"/>
      <c r="H1108"/>
      <c r="I1108"/>
      <c r="J1108" s="26"/>
      <c r="K1108"/>
      <c r="L1108"/>
      <c r="M1108"/>
      <c r="N1108"/>
      <c r="O1108"/>
      <c r="R1108" s="43"/>
      <c r="S1108" s="43"/>
      <c r="T1108"/>
      <c r="U1108"/>
      <c r="V1108"/>
      <c r="W1108"/>
      <c r="X1108" s="75"/>
      <c r="Y1108" s="75"/>
      <c r="Z1108" s="31"/>
      <c r="AA1108"/>
      <c r="AB1108"/>
      <c r="AC1108"/>
      <c r="AD1108" s="52"/>
      <c r="AE1108"/>
      <c r="AF1108" s="52"/>
      <c r="AG1108"/>
      <c r="AH1108" s="10"/>
    </row>
    <row r="1109" spans="1:34" s="21" customFormat="1" x14ac:dyDescent="0.25">
      <c r="A1109"/>
      <c r="B1109"/>
      <c r="C1109"/>
      <c r="D1109" s="13"/>
      <c r="E1109"/>
      <c r="F1109" s="52"/>
      <c r="G1109"/>
      <c r="H1109"/>
      <c r="I1109"/>
      <c r="J1109" s="26"/>
      <c r="K1109"/>
      <c r="L1109"/>
      <c r="M1109"/>
      <c r="N1109"/>
      <c r="O1109"/>
      <c r="R1109" s="43"/>
      <c r="S1109" s="43"/>
      <c r="T1109"/>
      <c r="U1109"/>
      <c r="V1109"/>
      <c r="W1109"/>
      <c r="X1109" s="75"/>
      <c r="Y1109" s="75"/>
      <c r="Z1109" s="31"/>
      <c r="AA1109"/>
      <c r="AB1109"/>
      <c r="AC1109"/>
      <c r="AD1109" s="52"/>
      <c r="AE1109"/>
      <c r="AF1109" s="52"/>
      <c r="AG1109"/>
      <c r="AH1109" s="10"/>
    </row>
    <row r="1110" spans="1:34" s="21" customFormat="1" x14ac:dyDescent="0.25">
      <c r="A1110"/>
      <c r="B1110"/>
      <c r="C1110"/>
      <c r="D1110" s="13"/>
      <c r="E1110"/>
      <c r="F1110" s="52"/>
      <c r="G1110"/>
      <c r="H1110"/>
      <c r="I1110"/>
      <c r="J1110" s="26"/>
      <c r="K1110"/>
      <c r="L1110"/>
      <c r="M1110"/>
      <c r="N1110"/>
      <c r="O1110"/>
      <c r="R1110" s="43"/>
      <c r="S1110" s="43"/>
      <c r="T1110"/>
      <c r="U1110"/>
      <c r="V1110"/>
      <c r="W1110"/>
      <c r="X1110" s="75"/>
      <c r="Y1110" s="75"/>
      <c r="Z1110" s="31"/>
      <c r="AA1110"/>
      <c r="AB1110"/>
      <c r="AC1110"/>
      <c r="AD1110" s="52"/>
      <c r="AE1110"/>
      <c r="AF1110" s="52"/>
      <c r="AG1110"/>
      <c r="AH1110" s="10"/>
    </row>
    <row r="1111" spans="1:34" s="21" customFormat="1" x14ac:dyDescent="0.25">
      <c r="A1111"/>
      <c r="B1111"/>
      <c r="C1111"/>
      <c r="D1111" s="13"/>
      <c r="E1111"/>
      <c r="F1111" s="52"/>
      <c r="G1111"/>
      <c r="H1111"/>
      <c r="I1111"/>
      <c r="J1111" s="26"/>
      <c r="K1111"/>
      <c r="L1111"/>
      <c r="M1111"/>
      <c r="N1111"/>
      <c r="O1111"/>
      <c r="R1111" s="43"/>
      <c r="S1111" s="43"/>
      <c r="T1111"/>
      <c r="U1111"/>
      <c r="V1111"/>
      <c r="W1111"/>
      <c r="X1111" s="75"/>
      <c r="Y1111" s="75"/>
      <c r="Z1111" s="31"/>
      <c r="AA1111"/>
      <c r="AB1111"/>
      <c r="AC1111"/>
      <c r="AD1111" s="52"/>
      <c r="AE1111"/>
      <c r="AF1111" s="52"/>
      <c r="AG1111"/>
      <c r="AH1111" s="10"/>
    </row>
    <row r="1112" spans="1:34" s="21" customFormat="1" x14ac:dyDescent="0.25">
      <c r="A1112"/>
      <c r="B1112"/>
      <c r="C1112"/>
      <c r="D1112" s="13"/>
      <c r="E1112"/>
      <c r="F1112" s="52"/>
      <c r="G1112"/>
      <c r="H1112"/>
      <c r="I1112"/>
      <c r="J1112" s="26"/>
      <c r="K1112"/>
      <c r="L1112"/>
      <c r="M1112"/>
      <c r="N1112"/>
      <c r="O1112"/>
      <c r="R1112" s="43"/>
      <c r="S1112" s="43"/>
      <c r="T1112"/>
      <c r="U1112"/>
      <c r="V1112"/>
      <c r="W1112"/>
      <c r="X1112" s="75"/>
      <c r="Y1112" s="75"/>
      <c r="Z1112" s="31"/>
      <c r="AA1112"/>
      <c r="AB1112"/>
      <c r="AC1112"/>
      <c r="AD1112" s="52"/>
      <c r="AE1112"/>
      <c r="AF1112" s="52"/>
      <c r="AG1112"/>
      <c r="AH1112" s="10"/>
    </row>
    <row r="1113" spans="1:34" s="21" customFormat="1" x14ac:dyDescent="0.25">
      <c r="A1113"/>
      <c r="B1113"/>
      <c r="C1113"/>
      <c r="D1113" s="13"/>
      <c r="E1113"/>
      <c r="F1113" s="52"/>
      <c r="G1113"/>
      <c r="H1113"/>
      <c r="I1113"/>
      <c r="J1113" s="26"/>
      <c r="K1113"/>
      <c r="L1113"/>
      <c r="M1113"/>
      <c r="N1113"/>
      <c r="O1113"/>
      <c r="R1113" s="43"/>
      <c r="S1113" s="43"/>
      <c r="T1113"/>
      <c r="U1113"/>
      <c r="V1113"/>
      <c r="W1113"/>
      <c r="X1113" s="75"/>
      <c r="Y1113" s="75"/>
      <c r="Z1113" s="31"/>
      <c r="AA1113"/>
      <c r="AB1113"/>
      <c r="AC1113"/>
      <c r="AD1113" s="52"/>
      <c r="AE1113"/>
      <c r="AF1113" s="52"/>
      <c r="AG1113"/>
      <c r="AH1113" s="10"/>
    </row>
    <row r="1114" spans="1:34" s="21" customFormat="1" x14ac:dyDescent="0.25">
      <c r="A1114"/>
      <c r="B1114"/>
      <c r="C1114"/>
      <c r="D1114" s="13"/>
      <c r="E1114"/>
      <c r="F1114" s="52"/>
      <c r="G1114"/>
      <c r="H1114"/>
      <c r="I1114"/>
      <c r="J1114" s="26"/>
      <c r="K1114"/>
      <c r="L1114"/>
      <c r="M1114"/>
      <c r="N1114"/>
      <c r="O1114"/>
      <c r="R1114" s="43"/>
      <c r="S1114" s="43"/>
      <c r="T1114"/>
      <c r="U1114"/>
      <c r="V1114"/>
      <c r="W1114"/>
      <c r="X1114" s="75"/>
      <c r="Y1114" s="75"/>
      <c r="Z1114" s="31"/>
      <c r="AA1114"/>
      <c r="AB1114"/>
      <c r="AC1114"/>
      <c r="AD1114" s="52"/>
      <c r="AE1114"/>
      <c r="AF1114" s="52"/>
      <c r="AG1114"/>
      <c r="AH1114" s="10"/>
    </row>
    <row r="1115" spans="1:34" s="21" customFormat="1" x14ac:dyDescent="0.25">
      <c r="A1115"/>
      <c r="B1115"/>
      <c r="C1115"/>
      <c r="D1115" s="13"/>
      <c r="E1115"/>
      <c r="F1115" s="52"/>
      <c r="G1115"/>
      <c r="H1115"/>
      <c r="I1115"/>
      <c r="J1115" s="26"/>
      <c r="K1115"/>
      <c r="L1115"/>
      <c r="M1115"/>
      <c r="N1115"/>
      <c r="O1115"/>
      <c r="R1115" s="43"/>
      <c r="S1115" s="43"/>
      <c r="T1115"/>
      <c r="U1115"/>
      <c r="V1115"/>
      <c r="W1115"/>
      <c r="X1115" s="75"/>
      <c r="Y1115" s="75"/>
      <c r="Z1115" s="31"/>
      <c r="AA1115"/>
      <c r="AB1115"/>
      <c r="AC1115"/>
      <c r="AD1115" s="52"/>
      <c r="AE1115"/>
      <c r="AF1115" s="52"/>
      <c r="AG1115"/>
      <c r="AH1115" s="10"/>
    </row>
    <row r="1116" spans="1:34" s="21" customFormat="1" x14ac:dyDescent="0.25">
      <c r="A1116"/>
      <c r="B1116"/>
      <c r="C1116"/>
      <c r="D1116" s="13"/>
      <c r="E1116"/>
      <c r="F1116" s="52"/>
      <c r="G1116"/>
      <c r="H1116"/>
      <c r="I1116"/>
      <c r="J1116" s="26"/>
      <c r="K1116"/>
      <c r="L1116"/>
      <c r="M1116"/>
      <c r="N1116"/>
      <c r="O1116"/>
      <c r="R1116" s="43"/>
      <c r="S1116" s="43"/>
      <c r="T1116"/>
      <c r="U1116"/>
      <c r="V1116"/>
      <c r="W1116"/>
      <c r="X1116" s="75"/>
      <c r="Y1116" s="75"/>
      <c r="Z1116" s="31"/>
      <c r="AA1116"/>
      <c r="AB1116"/>
      <c r="AC1116"/>
      <c r="AD1116" s="52"/>
      <c r="AE1116"/>
      <c r="AF1116" s="52"/>
      <c r="AG1116"/>
      <c r="AH1116" s="10"/>
    </row>
    <row r="1117" spans="1:34" s="21" customFormat="1" x14ac:dyDescent="0.25">
      <c r="A1117"/>
      <c r="B1117"/>
      <c r="C1117"/>
      <c r="D1117" s="13"/>
      <c r="E1117"/>
      <c r="F1117" s="52"/>
      <c r="G1117"/>
      <c r="H1117"/>
      <c r="I1117"/>
      <c r="J1117" s="26"/>
      <c r="K1117"/>
      <c r="L1117"/>
      <c r="M1117"/>
      <c r="N1117"/>
      <c r="O1117"/>
      <c r="R1117" s="43"/>
      <c r="S1117" s="43"/>
      <c r="T1117"/>
      <c r="U1117"/>
      <c r="V1117"/>
      <c r="W1117"/>
      <c r="X1117" s="75"/>
      <c r="Y1117" s="75"/>
      <c r="Z1117" s="31"/>
      <c r="AA1117"/>
      <c r="AB1117"/>
      <c r="AC1117"/>
      <c r="AD1117" s="52"/>
      <c r="AE1117"/>
      <c r="AF1117" s="52"/>
      <c r="AG1117"/>
      <c r="AH1117" s="10"/>
    </row>
    <row r="1118" spans="1:34" s="21" customFormat="1" x14ac:dyDescent="0.25">
      <c r="A1118"/>
      <c r="B1118"/>
      <c r="C1118"/>
      <c r="D1118" s="13"/>
      <c r="E1118"/>
      <c r="F1118" s="52"/>
      <c r="G1118"/>
      <c r="H1118"/>
      <c r="I1118"/>
      <c r="J1118" s="26"/>
      <c r="K1118"/>
      <c r="L1118"/>
      <c r="M1118"/>
      <c r="N1118"/>
      <c r="O1118"/>
      <c r="R1118" s="43"/>
      <c r="S1118" s="43"/>
      <c r="T1118"/>
      <c r="U1118"/>
      <c r="V1118"/>
      <c r="W1118"/>
      <c r="X1118" s="75"/>
      <c r="Y1118" s="75"/>
      <c r="Z1118" s="31"/>
      <c r="AA1118"/>
      <c r="AB1118"/>
      <c r="AC1118"/>
      <c r="AD1118" s="52"/>
      <c r="AE1118"/>
      <c r="AF1118" s="52"/>
      <c r="AG1118"/>
      <c r="AH1118" s="10"/>
    </row>
    <row r="1119" spans="1:34" s="21" customFormat="1" x14ac:dyDescent="0.25">
      <c r="A1119"/>
      <c r="B1119"/>
      <c r="C1119"/>
      <c r="D1119" s="13"/>
      <c r="E1119"/>
      <c r="F1119" s="52"/>
      <c r="G1119"/>
      <c r="H1119"/>
      <c r="I1119"/>
      <c r="J1119" s="26"/>
      <c r="K1119"/>
      <c r="L1119"/>
      <c r="M1119"/>
      <c r="N1119"/>
      <c r="O1119"/>
      <c r="R1119" s="43"/>
      <c r="S1119" s="43"/>
      <c r="T1119"/>
      <c r="U1119"/>
      <c r="V1119"/>
      <c r="W1119"/>
      <c r="X1119" s="75"/>
      <c r="Y1119" s="75"/>
      <c r="Z1119" s="31"/>
      <c r="AA1119"/>
      <c r="AB1119"/>
      <c r="AC1119"/>
      <c r="AD1119" s="52"/>
      <c r="AE1119"/>
      <c r="AF1119" s="52"/>
      <c r="AG1119"/>
      <c r="AH1119" s="10"/>
    </row>
    <row r="1120" spans="1:34" s="21" customFormat="1" x14ac:dyDescent="0.25">
      <c r="A1120"/>
      <c r="B1120"/>
      <c r="C1120"/>
      <c r="D1120" s="13"/>
      <c r="E1120"/>
      <c r="F1120" s="52"/>
      <c r="G1120"/>
      <c r="H1120"/>
      <c r="I1120"/>
      <c r="J1120" s="26"/>
      <c r="K1120"/>
      <c r="L1120"/>
      <c r="M1120"/>
      <c r="N1120"/>
      <c r="O1120"/>
      <c r="R1120" s="43"/>
      <c r="S1120" s="43"/>
      <c r="T1120"/>
      <c r="U1120"/>
      <c r="V1120"/>
      <c r="W1120"/>
      <c r="X1120" s="75"/>
      <c r="Y1120" s="75"/>
      <c r="Z1120" s="31"/>
      <c r="AA1120"/>
      <c r="AB1120"/>
      <c r="AC1120"/>
      <c r="AD1120" s="52"/>
      <c r="AE1120"/>
      <c r="AF1120" s="52"/>
      <c r="AG1120"/>
      <c r="AH1120" s="10"/>
    </row>
    <row r="1121" spans="1:34" s="21" customFormat="1" x14ac:dyDescent="0.25">
      <c r="A1121"/>
      <c r="B1121"/>
      <c r="C1121"/>
      <c r="D1121" s="13"/>
      <c r="E1121"/>
      <c r="F1121" s="52"/>
      <c r="G1121"/>
      <c r="H1121"/>
      <c r="I1121"/>
      <c r="J1121" s="26"/>
      <c r="K1121"/>
      <c r="L1121"/>
      <c r="M1121"/>
      <c r="N1121"/>
      <c r="O1121"/>
      <c r="R1121" s="43"/>
      <c r="S1121" s="43"/>
      <c r="T1121"/>
      <c r="U1121"/>
      <c r="V1121"/>
      <c r="W1121"/>
      <c r="X1121" s="75"/>
      <c r="Y1121" s="75"/>
      <c r="Z1121" s="31"/>
      <c r="AA1121"/>
      <c r="AB1121"/>
      <c r="AC1121"/>
      <c r="AD1121" s="52"/>
      <c r="AE1121"/>
      <c r="AF1121" s="52"/>
      <c r="AG1121"/>
      <c r="AH1121" s="10"/>
    </row>
    <row r="1122" spans="1:34" s="21" customFormat="1" x14ac:dyDescent="0.25">
      <c r="A1122"/>
      <c r="B1122"/>
      <c r="C1122"/>
      <c r="D1122" s="13"/>
      <c r="E1122"/>
      <c r="F1122" s="52"/>
      <c r="G1122"/>
      <c r="H1122"/>
      <c r="I1122"/>
      <c r="J1122" s="26"/>
      <c r="K1122"/>
      <c r="L1122"/>
      <c r="M1122"/>
      <c r="N1122"/>
      <c r="O1122"/>
      <c r="R1122" s="43"/>
      <c r="S1122" s="43"/>
      <c r="T1122"/>
      <c r="U1122"/>
      <c r="V1122"/>
      <c r="W1122"/>
      <c r="X1122" s="75"/>
      <c r="Y1122" s="75"/>
      <c r="Z1122" s="31"/>
      <c r="AA1122"/>
      <c r="AB1122"/>
      <c r="AC1122"/>
      <c r="AD1122" s="52"/>
      <c r="AE1122"/>
      <c r="AF1122" s="52"/>
      <c r="AG1122"/>
      <c r="AH1122" s="10"/>
    </row>
    <row r="1123" spans="1:34" s="21" customFormat="1" x14ac:dyDescent="0.25">
      <c r="A1123"/>
      <c r="B1123"/>
      <c r="C1123"/>
      <c r="D1123" s="13"/>
      <c r="E1123"/>
      <c r="F1123" s="52"/>
      <c r="G1123"/>
      <c r="H1123"/>
      <c r="I1123"/>
      <c r="J1123" s="26"/>
      <c r="K1123"/>
      <c r="L1123"/>
      <c r="M1123"/>
      <c r="N1123"/>
      <c r="O1123"/>
      <c r="R1123" s="43"/>
      <c r="S1123" s="43"/>
      <c r="T1123"/>
      <c r="U1123"/>
      <c r="V1123"/>
      <c r="W1123"/>
      <c r="X1123" s="75"/>
      <c r="Y1123" s="75"/>
      <c r="Z1123" s="31"/>
      <c r="AA1123"/>
      <c r="AB1123"/>
      <c r="AC1123"/>
      <c r="AD1123" s="52"/>
      <c r="AE1123"/>
      <c r="AF1123" s="52"/>
      <c r="AG1123"/>
      <c r="AH1123" s="10"/>
    </row>
    <row r="1124" spans="1:34" s="21" customFormat="1" x14ac:dyDescent="0.25">
      <c r="A1124"/>
      <c r="B1124"/>
      <c r="C1124"/>
      <c r="D1124" s="13"/>
      <c r="E1124"/>
      <c r="F1124" s="52"/>
      <c r="G1124"/>
      <c r="H1124"/>
      <c r="I1124"/>
      <c r="J1124" s="26"/>
      <c r="K1124"/>
      <c r="L1124"/>
      <c r="M1124"/>
      <c r="N1124"/>
      <c r="O1124"/>
      <c r="R1124" s="43"/>
      <c r="S1124" s="43"/>
      <c r="T1124"/>
      <c r="U1124"/>
      <c r="V1124"/>
      <c r="W1124"/>
      <c r="X1124" s="75"/>
      <c r="Y1124" s="75"/>
      <c r="Z1124" s="31"/>
      <c r="AA1124"/>
      <c r="AB1124"/>
      <c r="AC1124"/>
      <c r="AD1124" s="52"/>
      <c r="AE1124"/>
      <c r="AF1124" s="52"/>
      <c r="AG1124"/>
      <c r="AH1124" s="10"/>
    </row>
    <row r="1125" spans="1:34" s="21" customFormat="1" x14ac:dyDescent="0.25">
      <c r="A1125"/>
      <c r="B1125"/>
      <c r="C1125"/>
      <c r="D1125" s="13"/>
      <c r="E1125"/>
      <c r="F1125" s="52"/>
      <c r="G1125"/>
      <c r="H1125"/>
      <c r="I1125"/>
      <c r="J1125" s="26"/>
      <c r="K1125"/>
      <c r="L1125"/>
      <c r="M1125"/>
      <c r="N1125"/>
      <c r="O1125"/>
      <c r="R1125" s="43"/>
      <c r="S1125" s="43"/>
      <c r="T1125"/>
      <c r="U1125"/>
      <c r="V1125"/>
      <c r="W1125"/>
      <c r="X1125" s="75"/>
      <c r="Y1125" s="75"/>
      <c r="Z1125" s="31"/>
      <c r="AA1125"/>
      <c r="AB1125"/>
      <c r="AC1125"/>
      <c r="AD1125" s="52"/>
      <c r="AE1125"/>
      <c r="AF1125" s="52"/>
      <c r="AG1125"/>
      <c r="AH1125" s="10"/>
    </row>
    <row r="1126" spans="1:34" s="21" customFormat="1" x14ac:dyDescent="0.25">
      <c r="A1126"/>
      <c r="B1126"/>
      <c r="C1126"/>
      <c r="D1126" s="13"/>
      <c r="E1126"/>
      <c r="F1126" s="52"/>
      <c r="G1126"/>
      <c r="H1126"/>
      <c r="I1126"/>
      <c r="J1126" s="26"/>
      <c r="K1126"/>
      <c r="L1126"/>
      <c r="M1126"/>
      <c r="N1126"/>
      <c r="O1126"/>
      <c r="R1126" s="43"/>
      <c r="S1126" s="43"/>
      <c r="T1126"/>
      <c r="U1126"/>
      <c r="V1126"/>
      <c r="W1126"/>
      <c r="X1126" s="75"/>
      <c r="Y1126" s="75"/>
      <c r="Z1126" s="31"/>
      <c r="AA1126"/>
      <c r="AB1126"/>
      <c r="AC1126"/>
      <c r="AD1126" s="52"/>
      <c r="AE1126"/>
      <c r="AF1126" s="52"/>
      <c r="AG1126"/>
      <c r="AH1126" s="10"/>
    </row>
    <row r="1127" spans="1:34" s="21" customFormat="1" x14ac:dyDescent="0.25">
      <c r="A1127"/>
      <c r="B1127"/>
      <c r="C1127"/>
      <c r="D1127" s="13"/>
      <c r="E1127"/>
      <c r="F1127" s="52"/>
      <c r="G1127"/>
      <c r="H1127"/>
      <c r="I1127"/>
      <c r="J1127" s="26"/>
      <c r="K1127"/>
      <c r="L1127"/>
      <c r="M1127"/>
      <c r="N1127"/>
      <c r="O1127"/>
      <c r="R1127" s="43"/>
      <c r="S1127" s="43"/>
      <c r="T1127"/>
      <c r="U1127"/>
      <c r="V1127"/>
      <c r="W1127"/>
      <c r="X1127" s="75"/>
      <c r="Y1127" s="75"/>
      <c r="Z1127" s="31"/>
      <c r="AA1127"/>
      <c r="AB1127"/>
      <c r="AC1127"/>
      <c r="AD1127" s="52"/>
      <c r="AE1127"/>
      <c r="AF1127" s="52"/>
      <c r="AG1127"/>
      <c r="AH1127" s="10"/>
    </row>
    <row r="1128" spans="1:34" s="21" customFormat="1" x14ac:dyDescent="0.25">
      <c r="A1128"/>
      <c r="B1128"/>
      <c r="C1128"/>
      <c r="D1128" s="13"/>
      <c r="E1128"/>
      <c r="F1128" s="52"/>
      <c r="G1128"/>
      <c r="H1128"/>
      <c r="I1128"/>
      <c r="J1128" s="26"/>
      <c r="K1128"/>
      <c r="L1128"/>
      <c r="M1128"/>
      <c r="N1128"/>
      <c r="O1128"/>
      <c r="R1128" s="43"/>
      <c r="S1128" s="43"/>
      <c r="T1128"/>
      <c r="U1128"/>
      <c r="V1128"/>
      <c r="W1128"/>
      <c r="X1128" s="75"/>
      <c r="Y1128" s="75"/>
      <c r="Z1128" s="31"/>
      <c r="AA1128"/>
      <c r="AB1128"/>
      <c r="AC1128"/>
      <c r="AD1128" s="52"/>
      <c r="AE1128"/>
      <c r="AF1128" s="52"/>
      <c r="AG1128"/>
      <c r="AH1128" s="10"/>
    </row>
    <row r="1129" spans="1:34" s="21" customFormat="1" x14ac:dyDescent="0.25">
      <c r="A1129"/>
      <c r="B1129"/>
      <c r="C1129"/>
      <c r="D1129" s="13"/>
      <c r="E1129"/>
      <c r="F1129" s="52"/>
      <c r="G1129"/>
      <c r="H1129"/>
      <c r="I1129"/>
      <c r="J1129" s="26"/>
      <c r="K1129"/>
      <c r="L1129"/>
      <c r="M1129"/>
      <c r="N1129"/>
      <c r="O1129"/>
      <c r="R1129" s="43"/>
      <c r="S1129" s="43"/>
      <c r="T1129"/>
      <c r="U1129"/>
      <c r="V1129"/>
      <c r="W1129"/>
      <c r="X1129" s="75"/>
      <c r="Y1129" s="75"/>
      <c r="Z1129" s="31"/>
      <c r="AA1129"/>
      <c r="AB1129"/>
      <c r="AC1129"/>
      <c r="AD1129" s="52"/>
      <c r="AE1129"/>
      <c r="AF1129" s="52"/>
      <c r="AG1129"/>
      <c r="AH1129" s="10"/>
    </row>
    <row r="1130" spans="1:34" s="21" customFormat="1" x14ac:dyDescent="0.25">
      <c r="A1130"/>
      <c r="B1130"/>
      <c r="C1130"/>
      <c r="D1130" s="13"/>
      <c r="E1130"/>
      <c r="F1130" s="52"/>
      <c r="G1130"/>
      <c r="H1130"/>
      <c r="I1130"/>
      <c r="J1130" s="26"/>
      <c r="K1130"/>
      <c r="L1130"/>
      <c r="M1130"/>
      <c r="N1130"/>
      <c r="O1130"/>
      <c r="R1130" s="43"/>
      <c r="S1130" s="43"/>
      <c r="T1130"/>
      <c r="U1130"/>
      <c r="V1130"/>
      <c r="W1130"/>
      <c r="X1130" s="75"/>
      <c r="Y1130" s="75"/>
      <c r="Z1130" s="31"/>
      <c r="AA1130"/>
      <c r="AB1130"/>
      <c r="AC1130"/>
      <c r="AD1130" s="52"/>
      <c r="AE1130"/>
      <c r="AF1130" s="52"/>
      <c r="AG1130"/>
      <c r="AH1130" s="10"/>
    </row>
    <row r="1131" spans="1:34" s="21" customFormat="1" x14ac:dyDescent="0.25">
      <c r="A1131"/>
      <c r="B1131"/>
      <c r="C1131"/>
      <c r="D1131" s="13"/>
      <c r="E1131"/>
      <c r="F1131" s="52"/>
      <c r="G1131"/>
      <c r="H1131"/>
      <c r="I1131"/>
      <c r="J1131" s="26"/>
      <c r="K1131"/>
      <c r="L1131"/>
      <c r="M1131"/>
      <c r="N1131"/>
      <c r="O1131"/>
      <c r="R1131" s="43"/>
      <c r="S1131" s="43"/>
      <c r="T1131"/>
      <c r="U1131"/>
      <c r="V1131"/>
      <c r="W1131"/>
      <c r="X1131" s="75"/>
      <c r="Y1131" s="75"/>
      <c r="Z1131" s="31"/>
      <c r="AA1131"/>
      <c r="AB1131"/>
      <c r="AC1131"/>
      <c r="AD1131" s="52"/>
      <c r="AE1131"/>
      <c r="AF1131" s="52"/>
      <c r="AG1131"/>
      <c r="AH1131" s="10"/>
    </row>
    <row r="1132" spans="1:34" s="21" customFormat="1" x14ac:dyDescent="0.25">
      <c r="A1132"/>
      <c r="B1132"/>
      <c r="C1132"/>
      <c r="D1132" s="13"/>
      <c r="E1132"/>
      <c r="F1132" s="52"/>
      <c r="G1132"/>
      <c r="H1132"/>
      <c r="I1132"/>
      <c r="J1132" s="26"/>
      <c r="K1132"/>
      <c r="L1132"/>
      <c r="M1132"/>
      <c r="N1132"/>
      <c r="O1132"/>
      <c r="R1132" s="43"/>
      <c r="S1132" s="43"/>
      <c r="T1132"/>
      <c r="U1132"/>
      <c r="V1132"/>
      <c r="W1132"/>
      <c r="X1132" s="75"/>
      <c r="Y1132" s="75"/>
      <c r="Z1132" s="31"/>
      <c r="AA1132"/>
      <c r="AB1132"/>
      <c r="AC1132"/>
      <c r="AD1132" s="52"/>
      <c r="AE1132"/>
      <c r="AF1132" s="52"/>
      <c r="AG1132"/>
      <c r="AH1132" s="10"/>
    </row>
    <row r="1133" spans="1:34" s="21" customFormat="1" x14ac:dyDescent="0.25">
      <c r="A1133"/>
      <c r="B1133"/>
      <c r="C1133"/>
      <c r="D1133" s="13"/>
      <c r="E1133"/>
      <c r="F1133" s="52"/>
      <c r="G1133"/>
      <c r="H1133"/>
      <c r="I1133"/>
      <c r="J1133" s="26"/>
      <c r="K1133"/>
      <c r="L1133"/>
      <c r="M1133"/>
      <c r="N1133"/>
      <c r="O1133"/>
      <c r="R1133" s="43"/>
      <c r="S1133" s="43"/>
      <c r="T1133"/>
      <c r="U1133"/>
      <c r="V1133"/>
      <c r="W1133"/>
      <c r="X1133" s="75"/>
      <c r="Y1133" s="75"/>
      <c r="Z1133" s="31"/>
      <c r="AA1133"/>
      <c r="AB1133"/>
      <c r="AC1133"/>
      <c r="AD1133" s="52"/>
      <c r="AE1133"/>
      <c r="AF1133" s="52"/>
      <c r="AG1133"/>
      <c r="AH1133" s="10"/>
    </row>
    <row r="1134" spans="1:34" s="21" customFormat="1" x14ac:dyDescent="0.25">
      <c r="A1134"/>
      <c r="B1134"/>
      <c r="C1134"/>
      <c r="D1134" s="13"/>
      <c r="E1134"/>
      <c r="F1134" s="52"/>
      <c r="G1134"/>
      <c r="H1134"/>
      <c r="I1134"/>
      <c r="J1134" s="26"/>
      <c r="K1134"/>
      <c r="L1134"/>
      <c r="M1134"/>
      <c r="N1134"/>
      <c r="O1134"/>
      <c r="R1134" s="43"/>
      <c r="S1134" s="43"/>
      <c r="T1134"/>
      <c r="U1134"/>
      <c r="V1134"/>
      <c r="W1134"/>
      <c r="X1134" s="75"/>
      <c r="Y1134" s="75"/>
      <c r="Z1134" s="31"/>
      <c r="AA1134"/>
      <c r="AB1134"/>
      <c r="AC1134"/>
      <c r="AD1134" s="52"/>
      <c r="AE1134"/>
      <c r="AF1134" s="52"/>
      <c r="AG1134"/>
      <c r="AH1134" s="10"/>
    </row>
    <row r="1135" spans="1:34" s="21" customFormat="1" x14ac:dyDescent="0.25">
      <c r="A1135"/>
      <c r="B1135"/>
      <c r="C1135"/>
      <c r="D1135" s="13"/>
      <c r="E1135"/>
      <c r="F1135" s="52"/>
      <c r="G1135"/>
      <c r="H1135"/>
      <c r="I1135"/>
      <c r="J1135" s="26"/>
      <c r="K1135"/>
      <c r="L1135"/>
      <c r="M1135"/>
      <c r="N1135"/>
      <c r="O1135"/>
      <c r="R1135" s="43"/>
      <c r="S1135" s="43"/>
      <c r="T1135"/>
      <c r="U1135"/>
      <c r="V1135"/>
      <c r="W1135"/>
      <c r="X1135" s="75"/>
      <c r="Y1135" s="75"/>
      <c r="Z1135" s="31"/>
      <c r="AA1135"/>
      <c r="AB1135"/>
      <c r="AC1135"/>
      <c r="AD1135" s="52"/>
      <c r="AE1135"/>
      <c r="AF1135" s="52"/>
      <c r="AG1135"/>
      <c r="AH1135" s="10"/>
    </row>
    <row r="1136" spans="1:34" s="21" customFormat="1" x14ac:dyDescent="0.25">
      <c r="A1136"/>
      <c r="B1136"/>
      <c r="C1136"/>
      <c r="D1136" s="13"/>
      <c r="E1136"/>
      <c r="F1136" s="52"/>
      <c r="G1136"/>
      <c r="H1136"/>
      <c r="I1136"/>
      <c r="J1136" s="26"/>
      <c r="K1136"/>
      <c r="L1136"/>
      <c r="M1136"/>
      <c r="N1136"/>
      <c r="O1136"/>
      <c r="R1136" s="43"/>
      <c r="S1136" s="43"/>
      <c r="T1136"/>
      <c r="U1136"/>
      <c r="V1136"/>
      <c r="W1136"/>
      <c r="X1136" s="75"/>
      <c r="Y1136" s="75"/>
      <c r="Z1136" s="31"/>
      <c r="AA1136"/>
      <c r="AB1136"/>
      <c r="AC1136"/>
      <c r="AD1136" s="52"/>
      <c r="AE1136"/>
      <c r="AF1136" s="52"/>
      <c r="AG1136"/>
      <c r="AH1136" s="10"/>
    </row>
    <row r="1137" spans="1:34" s="21" customFormat="1" x14ac:dyDescent="0.25">
      <c r="A1137"/>
      <c r="B1137"/>
      <c r="C1137"/>
      <c r="D1137" s="13"/>
      <c r="E1137"/>
      <c r="F1137" s="52"/>
      <c r="G1137"/>
      <c r="H1137"/>
      <c r="I1137"/>
      <c r="J1137" s="26"/>
      <c r="K1137"/>
      <c r="L1137"/>
      <c r="M1137"/>
      <c r="N1137"/>
      <c r="O1137"/>
      <c r="R1137" s="43"/>
      <c r="S1137" s="43"/>
      <c r="T1137"/>
      <c r="U1137"/>
      <c r="V1137"/>
      <c r="W1137"/>
      <c r="X1137" s="75"/>
      <c r="Y1137" s="75"/>
      <c r="Z1137" s="31"/>
      <c r="AA1137"/>
      <c r="AB1137"/>
      <c r="AC1137"/>
      <c r="AD1137" s="52"/>
      <c r="AE1137"/>
      <c r="AF1137" s="52"/>
      <c r="AG1137"/>
      <c r="AH1137" s="10"/>
    </row>
    <row r="1138" spans="1:34" s="21" customFormat="1" x14ac:dyDescent="0.25">
      <c r="A1138"/>
      <c r="B1138"/>
      <c r="C1138"/>
      <c r="D1138" s="13"/>
      <c r="E1138"/>
      <c r="F1138" s="52"/>
      <c r="G1138"/>
      <c r="H1138"/>
      <c r="I1138"/>
      <c r="J1138" s="26"/>
      <c r="K1138"/>
      <c r="L1138"/>
      <c r="M1138"/>
      <c r="N1138"/>
      <c r="O1138"/>
      <c r="R1138" s="43"/>
      <c r="S1138" s="43"/>
      <c r="T1138"/>
      <c r="U1138"/>
      <c r="V1138"/>
      <c r="W1138"/>
      <c r="X1138" s="75"/>
      <c r="Y1138" s="75"/>
      <c r="Z1138" s="31"/>
      <c r="AA1138"/>
      <c r="AB1138"/>
      <c r="AC1138"/>
      <c r="AD1138" s="52"/>
      <c r="AE1138"/>
      <c r="AF1138" s="52"/>
      <c r="AG1138"/>
      <c r="AH1138" s="10"/>
    </row>
    <row r="1139" spans="1:34" s="21" customFormat="1" x14ac:dyDescent="0.25">
      <c r="A1139"/>
      <c r="B1139"/>
      <c r="C1139"/>
      <c r="D1139" s="13"/>
      <c r="E1139"/>
      <c r="F1139" s="52"/>
      <c r="G1139"/>
      <c r="H1139"/>
      <c r="I1139"/>
      <c r="J1139" s="26"/>
      <c r="K1139"/>
      <c r="L1139"/>
      <c r="M1139"/>
      <c r="N1139"/>
      <c r="O1139"/>
      <c r="R1139" s="43"/>
      <c r="S1139" s="43"/>
      <c r="T1139"/>
      <c r="U1139"/>
      <c r="V1139"/>
      <c r="W1139"/>
      <c r="X1139" s="75"/>
      <c r="Y1139" s="75"/>
      <c r="Z1139" s="31"/>
      <c r="AA1139"/>
      <c r="AB1139"/>
      <c r="AC1139"/>
      <c r="AD1139" s="52"/>
      <c r="AE1139"/>
      <c r="AF1139" s="52"/>
      <c r="AG1139"/>
      <c r="AH1139" s="10"/>
    </row>
    <row r="1140" spans="1:34" s="21" customFormat="1" x14ac:dyDescent="0.25">
      <c r="A1140"/>
      <c r="B1140"/>
      <c r="C1140"/>
      <c r="D1140" s="13"/>
      <c r="E1140"/>
      <c r="F1140" s="52"/>
      <c r="G1140"/>
      <c r="H1140"/>
      <c r="I1140"/>
      <c r="J1140" s="26"/>
      <c r="K1140"/>
      <c r="L1140"/>
      <c r="M1140"/>
      <c r="N1140"/>
      <c r="O1140"/>
      <c r="R1140" s="43"/>
      <c r="S1140" s="43"/>
      <c r="T1140"/>
      <c r="U1140"/>
      <c r="V1140"/>
      <c r="W1140"/>
      <c r="X1140" s="75"/>
      <c r="Y1140" s="75"/>
      <c r="Z1140" s="31"/>
      <c r="AA1140"/>
      <c r="AB1140"/>
      <c r="AC1140"/>
      <c r="AD1140" s="52"/>
      <c r="AE1140"/>
      <c r="AF1140" s="52"/>
      <c r="AG1140"/>
      <c r="AH1140" s="10"/>
    </row>
    <row r="1141" spans="1:34" s="21" customFormat="1" x14ac:dyDescent="0.25">
      <c r="A1141"/>
      <c r="B1141"/>
      <c r="C1141"/>
      <c r="D1141" s="13"/>
      <c r="E1141"/>
      <c r="F1141" s="52"/>
      <c r="G1141"/>
      <c r="H1141"/>
      <c r="I1141"/>
      <c r="J1141" s="26"/>
      <c r="K1141"/>
      <c r="L1141"/>
      <c r="M1141"/>
      <c r="N1141"/>
      <c r="O1141"/>
      <c r="R1141" s="43"/>
      <c r="S1141" s="43"/>
      <c r="T1141"/>
      <c r="U1141"/>
      <c r="V1141"/>
      <c r="W1141"/>
      <c r="X1141" s="75"/>
      <c r="Y1141" s="75"/>
      <c r="Z1141" s="31"/>
      <c r="AA1141"/>
      <c r="AB1141"/>
      <c r="AC1141"/>
      <c r="AD1141" s="52"/>
      <c r="AE1141"/>
      <c r="AF1141" s="52"/>
      <c r="AG1141"/>
      <c r="AH1141" s="10"/>
    </row>
    <row r="1142" spans="1:34" s="21" customFormat="1" x14ac:dyDescent="0.25">
      <c r="A1142"/>
      <c r="B1142"/>
      <c r="C1142"/>
      <c r="D1142" s="13"/>
      <c r="E1142"/>
      <c r="F1142" s="52"/>
      <c r="G1142"/>
      <c r="H1142"/>
      <c r="I1142"/>
      <c r="J1142" s="26"/>
      <c r="K1142"/>
      <c r="L1142"/>
      <c r="M1142"/>
      <c r="N1142"/>
      <c r="O1142"/>
      <c r="R1142" s="43"/>
      <c r="S1142" s="43"/>
      <c r="T1142"/>
      <c r="U1142"/>
      <c r="V1142"/>
      <c r="W1142"/>
      <c r="X1142" s="75"/>
      <c r="Y1142" s="75"/>
      <c r="Z1142" s="31"/>
      <c r="AA1142"/>
      <c r="AB1142"/>
      <c r="AC1142"/>
      <c r="AD1142" s="52"/>
      <c r="AE1142"/>
      <c r="AF1142" s="52"/>
      <c r="AG1142"/>
      <c r="AH1142" s="10"/>
    </row>
    <row r="1143" spans="1:34" s="21" customFormat="1" x14ac:dyDescent="0.25">
      <c r="A1143"/>
      <c r="B1143"/>
      <c r="C1143"/>
      <c r="D1143" s="13"/>
      <c r="E1143"/>
      <c r="F1143" s="52"/>
      <c r="G1143"/>
      <c r="H1143"/>
      <c r="I1143"/>
      <c r="J1143" s="26"/>
      <c r="K1143"/>
      <c r="L1143"/>
      <c r="M1143"/>
      <c r="N1143"/>
      <c r="O1143"/>
      <c r="R1143" s="43"/>
      <c r="S1143" s="43"/>
      <c r="T1143"/>
      <c r="U1143"/>
      <c r="V1143"/>
      <c r="W1143"/>
      <c r="X1143" s="75"/>
      <c r="Y1143" s="75"/>
      <c r="Z1143" s="31"/>
      <c r="AA1143"/>
      <c r="AB1143"/>
      <c r="AC1143"/>
      <c r="AD1143" s="52"/>
      <c r="AE1143"/>
      <c r="AF1143" s="52"/>
      <c r="AG1143"/>
      <c r="AH1143" s="10"/>
    </row>
    <row r="1144" spans="1:34" s="21" customFormat="1" x14ac:dyDescent="0.25">
      <c r="A1144"/>
      <c r="B1144"/>
      <c r="C1144"/>
      <c r="D1144" s="13"/>
      <c r="E1144"/>
      <c r="F1144" s="52"/>
      <c r="G1144"/>
      <c r="H1144"/>
      <c r="I1144"/>
      <c r="J1144" s="26"/>
      <c r="K1144"/>
      <c r="L1144"/>
      <c r="M1144"/>
      <c r="N1144"/>
      <c r="O1144"/>
      <c r="R1144" s="43"/>
      <c r="S1144" s="43"/>
      <c r="T1144"/>
      <c r="U1144"/>
      <c r="V1144"/>
      <c r="W1144"/>
      <c r="X1144" s="75"/>
      <c r="Y1144" s="75"/>
      <c r="Z1144" s="31"/>
      <c r="AA1144"/>
      <c r="AB1144"/>
      <c r="AC1144"/>
      <c r="AD1144" s="52"/>
      <c r="AE1144"/>
      <c r="AF1144" s="52"/>
      <c r="AG1144"/>
      <c r="AH1144" s="10"/>
    </row>
    <row r="1145" spans="1:34" s="21" customFormat="1" x14ac:dyDescent="0.25">
      <c r="A1145"/>
      <c r="B1145"/>
      <c r="C1145"/>
      <c r="D1145" s="13"/>
      <c r="E1145"/>
      <c r="F1145" s="52"/>
      <c r="G1145"/>
      <c r="H1145"/>
      <c r="I1145"/>
      <c r="J1145" s="26"/>
      <c r="K1145"/>
      <c r="L1145"/>
      <c r="M1145"/>
      <c r="N1145"/>
      <c r="O1145"/>
      <c r="R1145" s="43"/>
      <c r="S1145" s="43"/>
      <c r="T1145"/>
      <c r="U1145"/>
      <c r="V1145"/>
      <c r="W1145"/>
      <c r="X1145" s="75"/>
      <c r="Y1145" s="75"/>
      <c r="Z1145" s="31"/>
      <c r="AA1145"/>
      <c r="AB1145"/>
      <c r="AC1145"/>
      <c r="AD1145" s="52"/>
      <c r="AE1145"/>
      <c r="AF1145" s="52"/>
      <c r="AG1145"/>
      <c r="AH1145" s="10"/>
    </row>
    <row r="1146" spans="1:34" s="21" customFormat="1" x14ac:dyDescent="0.25">
      <c r="A1146"/>
      <c r="B1146"/>
      <c r="C1146"/>
      <c r="D1146" s="13"/>
      <c r="E1146"/>
      <c r="F1146" s="52"/>
      <c r="G1146"/>
      <c r="H1146"/>
      <c r="I1146"/>
      <c r="J1146" s="26"/>
      <c r="K1146"/>
      <c r="L1146"/>
      <c r="M1146"/>
      <c r="N1146"/>
      <c r="O1146"/>
      <c r="R1146" s="43"/>
      <c r="S1146" s="43"/>
      <c r="T1146"/>
      <c r="U1146"/>
      <c r="V1146"/>
      <c r="W1146"/>
      <c r="X1146" s="75"/>
      <c r="Y1146" s="75"/>
      <c r="Z1146" s="31"/>
      <c r="AA1146"/>
      <c r="AB1146"/>
      <c r="AC1146"/>
      <c r="AD1146" s="52"/>
      <c r="AE1146"/>
      <c r="AF1146" s="52"/>
      <c r="AG1146"/>
      <c r="AH1146" s="10"/>
    </row>
    <row r="1147" spans="1:34" s="21" customFormat="1" x14ac:dyDescent="0.25">
      <c r="A1147"/>
      <c r="B1147"/>
      <c r="C1147"/>
      <c r="D1147" s="13"/>
      <c r="E1147"/>
      <c r="F1147" s="52"/>
      <c r="G1147"/>
      <c r="H1147"/>
      <c r="I1147"/>
      <c r="J1147" s="26"/>
      <c r="K1147"/>
      <c r="L1147"/>
      <c r="M1147"/>
      <c r="N1147"/>
      <c r="O1147"/>
      <c r="R1147" s="43"/>
      <c r="S1147" s="43"/>
      <c r="T1147"/>
      <c r="U1147"/>
      <c r="V1147"/>
      <c r="W1147"/>
      <c r="X1147" s="75"/>
      <c r="Y1147" s="75"/>
      <c r="Z1147" s="31"/>
      <c r="AA1147"/>
      <c r="AB1147"/>
      <c r="AC1147"/>
      <c r="AD1147" s="52"/>
      <c r="AE1147"/>
      <c r="AF1147" s="52"/>
      <c r="AG1147"/>
      <c r="AH1147" s="10"/>
    </row>
    <row r="1148" spans="1:34" s="21" customFormat="1" x14ac:dyDescent="0.25">
      <c r="A1148"/>
      <c r="B1148"/>
      <c r="C1148"/>
      <c r="D1148" s="13"/>
      <c r="E1148"/>
      <c r="F1148" s="52"/>
      <c r="G1148"/>
      <c r="H1148"/>
      <c r="I1148"/>
      <c r="J1148" s="26"/>
      <c r="K1148"/>
      <c r="L1148"/>
      <c r="M1148"/>
      <c r="N1148"/>
      <c r="O1148"/>
      <c r="R1148" s="43"/>
      <c r="S1148" s="43"/>
      <c r="T1148"/>
      <c r="U1148"/>
      <c r="V1148"/>
      <c r="W1148"/>
      <c r="X1148" s="75"/>
      <c r="Y1148" s="75"/>
      <c r="Z1148" s="31"/>
      <c r="AA1148"/>
      <c r="AB1148"/>
      <c r="AC1148"/>
      <c r="AD1148" s="52"/>
      <c r="AE1148"/>
      <c r="AF1148" s="52"/>
      <c r="AG1148"/>
      <c r="AH1148" s="10"/>
    </row>
    <row r="1149" spans="1:34" s="21" customFormat="1" x14ac:dyDescent="0.25">
      <c r="A1149"/>
      <c r="B1149"/>
      <c r="C1149"/>
      <c r="D1149" s="13"/>
      <c r="E1149"/>
      <c r="F1149" s="52"/>
      <c r="G1149"/>
      <c r="H1149"/>
      <c r="I1149"/>
      <c r="J1149" s="26"/>
      <c r="K1149"/>
      <c r="L1149"/>
      <c r="M1149"/>
      <c r="N1149"/>
      <c r="O1149"/>
      <c r="R1149" s="43"/>
      <c r="S1149" s="43"/>
      <c r="T1149"/>
      <c r="U1149"/>
      <c r="V1149"/>
      <c r="W1149"/>
      <c r="X1149" s="75"/>
      <c r="Y1149" s="75"/>
      <c r="Z1149" s="31"/>
      <c r="AA1149"/>
      <c r="AB1149"/>
      <c r="AC1149"/>
      <c r="AD1149" s="52"/>
      <c r="AE1149"/>
      <c r="AF1149" s="52"/>
      <c r="AG1149"/>
      <c r="AH1149" s="10"/>
    </row>
    <row r="1150" spans="1:34" s="21" customFormat="1" x14ac:dyDescent="0.25">
      <c r="A1150"/>
      <c r="B1150"/>
      <c r="C1150"/>
      <c r="D1150" s="13"/>
      <c r="E1150"/>
      <c r="F1150" s="52"/>
      <c r="G1150"/>
      <c r="H1150"/>
      <c r="I1150"/>
      <c r="J1150" s="26"/>
      <c r="K1150"/>
      <c r="L1150"/>
      <c r="M1150"/>
      <c r="N1150"/>
      <c r="O1150"/>
      <c r="R1150" s="43"/>
      <c r="S1150" s="43"/>
      <c r="T1150"/>
      <c r="U1150"/>
      <c r="V1150"/>
      <c r="W1150"/>
      <c r="X1150" s="75"/>
      <c r="Y1150" s="75"/>
      <c r="Z1150" s="31"/>
      <c r="AA1150"/>
      <c r="AB1150"/>
      <c r="AC1150"/>
      <c r="AD1150" s="52"/>
      <c r="AE1150"/>
      <c r="AF1150" s="52"/>
      <c r="AG1150"/>
      <c r="AH1150" s="10"/>
    </row>
    <row r="1151" spans="1:34" s="21" customFormat="1" x14ac:dyDescent="0.25">
      <c r="A1151"/>
      <c r="B1151"/>
      <c r="C1151"/>
      <c r="D1151" s="13"/>
      <c r="E1151"/>
      <c r="F1151" s="52"/>
      <c r="G1151"/>
      <c r="H1151"/>
      <c r="I1151"/>
      <c r="J1151" s="26"/>
      <c r="K1151"/>
      <c r="L1151"/>
      <c r="M1151"/>
      <c r="N1151"/>
      <c r="O1151"/>
      <c r="R1151" s="43"/>
      <c r="S1151" s="43"/>
      <c r="T1151"/>
      <c r="U1151"/>
      <c r="V1151"/>
      <c r="W1151"/>
      <c r="X1151" s="75"/>
      <c r="Y1151" s="75"/>
      <c r="Z1151" s="31"/>
      <c r="AA1151"/>
      <c r="AB1151"/>
      <c r="AC1151"/>
      <c r="AD1151" s="52"/>
      <c r="AE1151"/>
      <c r="AF1151" s="52"/>
      <c r="AG1151"/>
      <c r="AH1151" s="10"/>
    </row>
    <row r="1152" spans="1:34" s="21" customFormat="1" x14ac:dyDescent="0.25">
      <c r="A1152"/>
      <c r="B1152"/>
      <c r="C1152"/>
      <c r="D1152" s="13"/>
      <c r="E1152"/>
      <c r="F1152" s="52"/>
      <c r="G1152"/>
      <c r="H1152"/>
      <c r="I1152"/>
      <c r="J1152" s="26"/>
      <c r="K1152"/>
      <c r="L1152"/>
      <c r="M1152"/>
      <c r="N1152"/>
      <c r="O1152"/>
      <c r="R1152" s="43"/>
      <c r="S1152" s="43"/>
      <c r="T1152"/>
      <c r="U1152"/>
      <c r="V1152"/>
      <c r="W1152"/>
      <c r="X1152" s="75"/>
      <c r="Y1152" s="75"/>
      <c r="Z1152" s="31"/>
      <c r="AA1152"/>
      <c r="AB1152"/>
      <c r="AC1152"/>
      <c r="AD1152" s="52"/>
      <c r="AE1152"/>
      <c r="AF1152" s="52"/>
      <c r="AG1152"/>
      <c r="AH1152" s="10"/>
    </row>
    <row r="1153" spans="1:34" s="21" customFormat="1" x14ac:dyDescent="0.25">
      <c r="A1153"/>
      <c r="B1153"/>
      <c r="C1153"/>
      <c r="D1153" s="13"/>
      <c r="E1153"/>
      <c r="F1153" s="52"/>
      <c r="G1153"/>
      <c r="H1153"/>
      <c r="I1153"/>
      <c r="J1153" s="26"/>
      <c r="K1153"/>
      <c r="L1153"/>
      <c r="M1153"/>
      <c r="N1153"/>
      <c r="O1153"/>
      <c r="R1153" s="43"/>
      <c r="S1153" s="43"/>
      <c r="T1153"/>
      <c r="U1153"/>
      <c r="V1153"/>
      <c r="W1153"/>
      <c r="X1153" s="75"/>
      <c r="Y1153" s="75"/>
      <c r="Z1153" s="31"/>
      <c r="AA1153"/>
      <c r="AB1153"/>
      <c r="AC1153"/>
      <c r="AD1153" s="52"/>
      <c r="AE1153"/>
      <c r="AF1153" s="52"/>
      <c r="AG1153"/>
      <c r="AH1153" s="10"/>
    </row>
    <row r="1154" spans="1:34" s="21" customFormat="1" x14ac:dyDescent="0.25">
      <c r="A1154"/>
      <c r="B1154"/>
      <c r="C1154"/>
      <c r="D1154" s="13"/>
      <c r="E1154"/>
      <c r="F1154" s="52"/>
      <c r="G1154"/>
      <c r="H1154"/>
      <c r="I1154"/>
      <c r="J1154" s="26"/>
      <c r="K1154"/>
      <c r="L1154"/>
      <c r="M1154"/>
      <c r="N1154"/>
      <c r="O1154"/>
      <c r="R1154" s="43"/>
      <c r="S1154" s="43"/>
      <c r="T1154"/>
      <c r="U1154"/>
      <c r="V1154"/>
      <c r="W1154"/>
      <c r="X1154" s="75"/>
      <c r="Y1154" s="75"/>
      <c r="Z1154" s="31"/>
      <c r="AA1154"/>
      <c r="AB1154"/>
      <c r="AC1154"/>
      <c r="AD1154" s="52"/>
      <c r="AE1154"/>
      <c r="AF1154" s="52"/>
      <c r="AG1154"/>
      <c r="AH1154" s="10"/>
    </row>
    <row r="1155" spans="1:34" s="21" customFormat="1" x14ac:dyDescent="0.25">
      <c r="A1155"/>
      <c r="B1155"/>
      <c r="C1155"/>
      <c r="D1155" s="13"/>
      <c r="E1155"/>
      <c r="F1155" s="52"/>
      <c r="G1155"/>
      <c r="H1155"/>
      <c r="I1155"/>
      <c r="J1155" s="26"/>
      <c r="K1155"/>
      <c r="L1155"/>
      <c r="M1155"/>
      <c r="N1155"/>
      <c r="O1155"/>
      <c r="R1155" s="43"/>
      <c r="S1155" s="43"/>
      <c r="T1155"/>
      <c r="U1155"/>
      <c r="V1155"/>
      <c r="W1155"/>
      <c r="X1155" s="75"/>
      <c r="Y1155" s="75"/>
      <c r="Z1155" s="31"/>
      <c r="AA1155"/>
      <c r="AB1155"/>
      <c r="AC1155"/>
      <c r="AD1155" s="52"/>
      <c r="AE1155"/>
      <c r="AF1155" s="52"/>
      <c r="AG1155"/>
      <c r="AH1155" s="10"/>
    </row>
    <row r="1156" spans="1:34" s="21" customFormat="1" x14ac:dyDescent="0.25">
      <c r="A1156"/>
      <c r="B1156"/>
      <c r="C1156"/>
      <c r="D1156" s="13"/>
      <c r="E1156"/>
      <c r="F1156" s="52"/>
      <c r="G1156"/>
      <c r="H1156"/>
      <c r="I1156"/>
      <c r="J1156" s="26"/>
      <c r="K1156"/>
      <c r="L1156"/>
      <c r="M1156"/>
      <c r="N1156"/>
      <c r="O1156"/>
      <c r="R1156" s="43"/>
      <c r="S1156" s="43"/>
      <c r="T1156"/>
      <c r="U1156"/>
      <c r="V1156"/>
      <c r="W1156"/>
      <c r="X1156" s="75"/>
      <c r="Y1156" s="75"/>
      <c r="Z1156" s="31"/>
      <c r="AA1156"/>
      <c r="AB1156"/>
      <c r="AC1156"/>
      <c r="AD1156" s="52"/>
      <c r="AE1156"/>
      <c r="AF1156" s="52"/>
      <c r="AG1156"/>
      <c r="AH1156" s="10"/>
    </row>
    <row r="1157" spans="1:34" s="21" customFormat="1" x14ac:dyDescent="0.25">
      <c r="A1157"/>
      <c r="B1157"/>
      <c r="C1157"/>
      <c r="D1157" s="13"/>
      <c r="E1157"/>
      <c r="F1157" s="52"/>
      <c r="G1157"/>
      <c r="H1157"/>
      <c r="I1157"/>
      <c r="J1157" s="26"/>
      <c r="K1157"/>
      <c r="L1157"/>
      <c r="M1157"/>
      <c r="N1157"/>
      <c r="O1157"/>
      <c r="R1157" s="43"/>
      <c r="S1157" s="43"/>
      <c r="T1157"/>
      <c r="U1157"/>
      <c r="V1157"/>
      <c r="W1157"/>
      <c r="X1157" s="75"/>
      <c r="Y1157" s="75"/>
      <c r="Z1157" s="31"/>
      <c r="AA1157"/>
      <c r="AB1157"/>
      <c r="AC1157"/>
      <c r="AD1157" s="52"/>
      <c r="AE1157"/>
      <c r="AF1157" s="52"/>
      <c r="AG1157"/>
      <c r="AH1157" s="10"/>
    </row>
    <row r="1158" spans="1:34" s="21" customFormat="1" x14ac:dyDescent="0.25">
      <c r="A1158"/>
      <c r="B1158"/>
      <c r="C1158"/>
      <c r="D1158" s="13"/>
      <c r="E1158"/>
      <c r="F1158" s="52"/>
      <c r="G1158"/>
      <c r="H1158"/>
      <c r="I1158"/>
      <c r="J1158" s="26"/>
      <c r="K1158"/>
      <c r="L1158"/>
      <c r="M1158"/>
      <c r="N1158"/>
      <c r="O1158"/>
      <c r="R1158" s="43"/>
      <c r="S1158" s="43"/>
      <c r="T1158"/>
      <c r="U1158"/>
      <c r="V1158"/>
      <c r="W1158"/>
      <c r="X1158" s="75"/>
      <c r="Y1158" s="75"/>
      <c r="Z1158" s="31"/>
      <c r="AA1158"/>
      <c r="AB1158"/>
      <c r="AC1158"/>
      <c r="AD1158" s="52"/>
      <c r="AE1158"/>
      <c r="AF1158" s="52"/>
      <c r="AG1158"/>
      <c r="AH1158" s="10"/>
    </row>
    <row r="1159" spans="1:34" s="21" customFormat="1" x14ac:dyDescent="0.25">
      <c r="A1159"/>
      <c r="B1159"/>
      <c r="C1159"/>
      <c r="D1159" s="13"/>
      <c r="E1159"/>
      <c r="F1159" s="52"/>
      <c r="G1159"/>
      <c r="H1159"/>
      <c r="I1159"/>
      <c r="J1159" s="26"/>
      <c r="K1159"/>
      <c r="L1159"/>
      <c r="M1159"/>
      <c r="N1159"/>
      <c r="O1159"/>
      <c r="R1159" s="43"/>
      <c r="S1159" s="43"/>
      <c r="T1159"/>
      <c r="U1159"/>
      <c r="V1159"/>
      <c r="W1159"/>
      <c r="X1159" s="75"/>
      <c r="Y1159" s="75"/>
      <c r="Z1159" s="31"/>
      <c r="AA1159"/>
      <c r="AB1159"/>
      <c r="AC1159"/>
      <c r="AD1159" s="52"/>
      <c r="AE1159"/>
      <c r="AF1159" s="52"/>
      <c r="AG1159"/>
      <c r="AH1159" s="10"/>
    </row>
    <row r="1160" spans="1:34" s="21" customFormat="1" x14ac:dyDescent="0.25">
      <c r="A1160"/>
      <c r="B1160"/>
      <c r="C1160"/>
      <c r="D1160" s="13"/>
      <c r="E1160"/>
      <c r="F1160" s="52"/>
      <c r="G1160"/>
      <c r="H1160"/>
      <c r="I1160"/>
      <c r="J1160" s="26"/>
      <c r="K1160"/>
      <c r="L1160"/>
      <c r="M1160"/>
      <c r="N1160"/>
      <c r="O1160"/>
      <c r="R1160" s="43"/>
      <c r="S1160" s="43"/>
      <c r="T1160"/>
      <c r="U1160"/>
      <c r="V1160"/>
      <c r="W1160"/>
      <c r="X1160" s="75"/>
      <c r="Y1160" s="75"/>
      <c r="Z1160" s="31"/>
      <c r="AA1160"/>
      <c r="AB1160"/>
      <c r="AC1160"/>
      <c r="AD1160" s="52"/>
      <c r="AE1160"/>
      <c r="AF1160" s="52"/>
      <c r="AG1160"/>
      <c r="AH1160" s="10"/>
    </row>
    <row r="1161" spans="1:34" s="21" customFormat="1" x14ac:dyDescent="0.25">
      <c r="A1161"/>
      <c r="B1161"/>
      <c r="C1161"/>
      <c r="D1161" s="13"/>
      <c r="E1161"/>
      <c r="F1161" s="52"/>
      <c r="G1161"/>
      <c r="H1161"/>
      <c r="I1161"/>
      <c r="J1161" s="26"/>
      <c r="K1161"/>
      <c r="L1161"/>
      <c r="M1161"/>
      <c r="N1161"/>
      <c r="O1161"/>
      <c r="R1161" s="43"/>
      <c r="S1161" s="43"/>
      <c r="T1161"/>
      <c r="U1161"/>
      <c r="V1161"/>
      <c r="W1161"/>
      <c r="X1161" s="75"/>
      <c r="Y1161" s="75"/>
      <c r="Z1161" s="31"/>
      <c r="AA1161"/>
      <c r="AB1161"/>
      <c r="AC1161"/>
      <c r="AD1161" s="52"/>
      <c r="AE1161"/>
      <c r="AF1161" s="52"/>
      <c r="AG1161"/>
      <c r="AH1161" s="10"/>
    </row>
    <row r="1162" spans="1:34" s="21" customFormat="1" x14ac:dyDescent="0.25">
      <c r="A1162"/>
      <c r="B1162"/>
      <c r="C1162"/>
      <c r="D1162" s="13"/>
      <c r="E1162"/>
      <c r="F1162" s="52"/>
      <c r="G1162"/>
      <c r="H1162"/>
      <c r="I1162"/>
      <c r="J1162" s="26"/>
      <c r="K1162"/>
      <c r="L1162"/>
      <c r="M1162"/>
      <c r="N1162"/>
      <c r="O1162"/>
      <c r="R1162" s="43"/>
      <c r="S1162" s="43"/>
      <c r="T1162"/>
      <c r="U1162"/>
      <c r="V1162"/>
      <c r="W1162"/>
      <c r="X1162" s="75"/>
      <c r="Y1162" s="75"/>
      <c r="Z1162" s="31"/>
      <c r="AA1162"/>
      <c r="AB1162"/>
      <c r="AC1162"/>
      <c r="AD1162" s="52"/>
      <c r="AE1162"/>
      <c r="AF1162" s="52"/>
      <c r="AG1162"/>
      <c r="AH1162" s="10"/>
    </row>
    <row r="1163" spans="1:34" s="21" customFormat="1" x14ac:dyDescent="0.25">
      <c r="A1163"/>
      <c r="B1163"/>
      <c r="C1163"/>
      <c r="D1163" s="13"/>
      <c r="E1163"/>
      <c r="F1163" s="52"/>
      <c r="G1163"/>
      <c r="H1163"/>
      <c r="I1163"/>
      <c r="J1163" s="26"/>
      <c r="K1163"/>
      <c r="L1163"/>
      <c r="M1163"/>
      <c r="N1163"/>
      <c r="O1163"/>
      <c r="R1163" s="43"/>
      <c r="S1163" s="43"/>
      <c r="T1163"/>
      <c r="U1163"/>
      <c r="V1163"/>
      <c r="W1163"/>
      <c r="X1163" s="75"/>
      <c r="Y1163" s="75"/>
      <c r="Z1163" s="31"/>
      <c r="AA1163"/>
      <c r="AB1163"/>
      <c r="AC1163"/>
      <c r="AD1163" s="52"/>
      <c r="AE1163"/>
      <c r="AF1163" s="52"/>
      <c r="AG1163"/>
      <c r="AH1163" s="10"/>
    </row>
    <row r="1164" spans="1:34" s="21" customFormat="1" x14ac:dyDescent="0.25">
      <c r="A1164"/>
      <c r="B1164"/>
      <c r="C1164"/>
      <c r="D1164" s="13"/>
      <c r="E1164"/>
      <c r="F1164" s="52"/>
      <c r="G1164"/>
      <c r="H1164"/>
      <c r="I1164"/>
      <c r="J1164" s="26"/>
      <c r="K1164"/>
      <c r="L1164"/>
      <c r="M1164"/>
      <c r="N1164"/>
      <c r="O1164"/>
      <c r="R1164" s="43"/>
      <c r="S1164" s="43"/>
      <c r="T1164"/>
      <c r="U1164"/>
      <c r="V1164"/>
      <c r="W1164"/>
      <c r="X1164" s="75"/>
      <c r="Y1164" s="75"/>
      <c r="Z1164" s="31"/>
      <c r="AA1164"/>
      <c r="AB1164"/>
      <c r="AC1164"/>
      <c r="AD1164" s="52"/>
      <c r="AE1164"/>
      <c r="AF1164" s="52"/>
      <c r="AG1164"/>
      <c r="AH1164" s="10"/>
    </row>
    <row r="1165" spans="1:34" s="21" customFormat="1" x14ac:dyDescent="0.25">
      <c r="A1165"/>
      <c r="B1165"/>
      <c r="C1165"/>
      <c r="D1165" s="13"/>
      <c r="E1165"/>
      <c r="F1165" s="52"/>
      <c r="G1165"/>
      <c r="H1165"/>
      <c r="I1165"/>
      <c r="J1165" s="26"/>
      <c r="K1165"/>
      <c r="L1165"/>
      <c r="M1165"/>
      <c r="N1165"/>
      <c r="O1165"/>
      <c r="R1165" s="43"/>
      <c r="S1165" s="43"/>
      <c r="T1165"/>
      <c r="U1165"/>
      <c r="V1165"/>
      <c r="W1165"/>
      <c r="X1165" s="75"/>
      <c r="Y1165" s="75"/>
      <c r="Z1165" s="31"/>
      <c r="AA1165"/>
      <c r="AB1165"/>
      <c r="AC1165"/>
      <c r="AD1165" s="52"/>
      <c r="AE1165"/>
      <c r="AF1165" s="52"/>
      <c r="AG1165"/>
      <c r="AH1165" s="10"/>
    </row>
    <row r="1166" spans="1:34" s="21" customFormat="1" x14ac:dyDescent="0.25">
      <c r="A1166"/>
      <c r="B1166"/>
      <c r="C1166"/>
      <c r="D1166" s="13"/>
      <c r="E1166"/>
      <c r="F1166" s="52"/>
      <c r="G1166"/>
      <c r="H1166"/>
      <c r="I1166"/>
      <c r="J1166" s="26"/>
      <c r="K1166"/>
      <c r="L1166"/>
      <c r="M1166"/>
      <c r="N1166"/>
      <c r="O1166"/>
      <c r="R1166" s="43"/>
      <c r="S1166" s="43"/>
      <c r="T1166"/>
      <c r="U1166"/>
      <c r="V1166"/>
      <c r="W1166"/>
      <c r="X1166" s="75"/>
      <c r="Y1166" s="75"/>
      <c r="Z1166" s="31"/>
      <c r="AA1166"/>
      <c r="AB1166"/>
      <c r="AC1166"/>
      <c r="AD1166" s="52"/>
      <c r="AE1166"/>
      <c r="AF1166" s="52"/>
      <c r="AG1166"/>
      <c r="AH1166" s="10"/>
    </row>
    <row r="1167" spans="1:34" s="21" customFormat="1" x14ac:dyDescent="0.25">
      <c r="A1167"/>
      <c r="B1167"/>
      <c r="C1167"/>
      <c r="D1167" s="13"/>
      <c r="E1167"/>
      <c r="F1167" s="52"/>
      <c r="G1167"/>
      <c r="H1167"/>
      <c r="I1167"/>
      <c r="J1167" s="26"/>
      <c r="K1167"/>
      <c r="L1167"/>
      <c r="M1167"/>
      <c r="N1167"/>
      <c r="O1167"/>
      <c r="R1167" s="43"/>
      <c r="S1167" s="43"/>
      <c r="T1167"/>
      <c r="U1167"/>
      <c r="V1167"/>
      <c r="W1167"/>
      <c r="X1167" s="75"/>
      <c r="Y1167" s="75"/>
      <c r="Z1167" s="31"/>
      <c r="AA1167"/>
      <c r="AB1167"/>
      <c r="AC1167"/>
      <c r="AD1167" s="52"/>
      <c r="AE1167"/>
      <c r="AF1167" s="52"/>
      <c r="AG1167"/>
      <c r="AH1167" s="10"/>
    </row>
    <row r="1168" spans="1:34" s="21" customFormat="1" x14ac:dyDescent="0.25">
      <c r="A1168"/>
      <c r="B1168"/>
      <c r="C1168"/>
      <c r="D1168" s="13"/>
      <c r="E1168"/>
      <c r="F1168" s="52"/>
      <c r="G1168"/>
      <c r="H1168"/>
      <c r="I1168"/>
      <c r="J1168" s="26"/>
      <c r="K1168"/>
      <c r="L1168"/>
      <c r="M1168"/>
      <c r="N1168"/>
      <c r="O1168"/>
      <c r="R1168" s="43"/>
      <c r="S1168" s="43"/>
      <c r="T1168"/>
      <c r="U1168"/>
      <c r="V1168"/>
      <c r="W1168"/>
      <c r="X1168" s="75"/>
      <c r="Y1168" s="75"/>
      <c r="Z1168" s="31"/>
      <c r="AA1168"/>
      <c r="AB1168"/>
      <c r="AC1168"/>
      <c r="AD1168" s="52"/>
      <c r="AE1168"/>
      <c r="AF1168" s="52"/>
      <c r="AG1168"/>
      <c r="AH1168" s="10"/>
    </row>
    <row r="1169" spans="1:34" s="21" customFormat="1" x14ac:dyDescent="0.25">
      <c r="A1169"/>
      <c r="B1169"/>
      <c r="C1169"/>
      <c r="D1169" s="13"/>
      <c r="E1169"/>
      <c r="F1169" s="52"/>
      <c r="G1169"/>
      <c r="H1169"/>
      <c r="I1169"/>
      <c r="J1169" s="26"/>
      <c r="K1169"/>
      <c r="L1169"/>
      <c r="M1169"/>
      <c r="N1169"/>
      <c r="O1169"/>
      <c r="R1169" s="43"/>
      <c r="S1169" s="43"/>
      <c r="T1169"/>
      <c r="U1169"/>
      <c r="V1169"/>
      <c r="W1169"/>
      <c r="X1169" s="75"/>
      <c r="Y1169" s="75"/>
      <c r="Z1169" s="31"/>
      <c r="AA1169"/>
      <c r="AB1169"/>
      <c r="AC1169"/>
      <c r="AD1169" s="52"/>
      <c r="AE1169"/>
      <c r="AF1169" s="52"/>
      <c r="AG1169"/>
      <c r="AH1169" s="10"/>
    </row>
    <row r="1170" spans="1:34" s="21" customFormat="1" x14ac:dyDescent="0.25">
      <c r="A1170"/>
      <c r="B1170"/>
      <c r="C1170"/>
      <c r="D1170" s="13"/>
      <c r="E1170"/>
      <c r="F1170" s="52"/>
      <c r="G1170"/>
      <c r="H1170"/>
      <c r="I1170"/>
      <c r="J1170" s="26"/>
      <c r="K1170"/>
      <c r="L1170"/>
      <c r="M1170"/>
      <c r="N1170"/>
      <c r="O1170"/>
      <c r="R1170" s="43"/>
      <c r="S1170" s="43"/>
      <c r="T1170"/>
      <c r="U1170"/>
      <c r="V1170"/>
      <c r="W1170"/>
      <c r="X1170" s="75"/>
      <c r="Y1170" s="75"/>
      <c r="Z1170" s="31"/>
      <c r="AA1170"/>
      <c r="AB1170"/>
      <c r="AC1170"/>
      <c r="AD1170" s="52"/>
      <c r="AE1170"/>
      <c r="AF1170" s="52"/>
      <c r="AG1170"/>
      <c r="AH1170" s="10"/>
    </row>
    <row r="1171" spans="1:34" s="21" customFormat="1" x14ac:dyDescent="0.25">
      <c r="A1171"/>
      <c r="B1171"/>
      <c r="C1171"/>
      <c r="D1171" s="13"/>
      <c r="E1171"/>
      <c r="F1171" s="52"/>
      <c r="G1171"/>
      <c r="H1171"/>
      <c r="I1171"/>
      <c r="J1171" s="26"/>
      <c r="K1171"/>
      <c r="L1171"/>
      <c r="M1171"/>
      <c r="N1171"/>
      <c r="O1171"/>
      <c r="R1171" s="43"/>
      <c r="S1171" s="43"/>
      <c r="T1171"/>
      <c r="U1171"/>
      <c r="V1171"/>
      <c r="W1171"/>
      <c r="X1171" s="75"/>
      <c r="Y1171" s="75"/>
      <c r="Z1171" s="31"/>
      <c r="AA1171"/>
      <c r="AB1171"/>
      <c r="AC1171"/>
      <c r="AD1171" s="52"/>
      <c r="AE1171"/>
      <c r="AF1171" s="52"/>
      <c r="AG1171"/>
      <c r="AH1171" s="10"/>
    </row>
    <row r="1172" spans="1:34" s="21" customFormat="1" x14ac:dyDescent="0.25">
      <c r="A1172"/>
      <c r="B1172"/>
      <c r="C1172"/>
      <c r="D1172" s="13"/>
      <c r="E1172"/>
      <c r="F1172" s="52"/>
      <c r="G1172"/>
      <c r="H1172"/>
      <c r="I1172"/>
      <c r="J1172" s="26"/>
      <c r="K1172"/>
      <c r="L1172"/>
      <c r="M1172"/>
      <c r="N1172"/>
      <c r="O1172"/>
      <c r="R1172" s="43"/>
      <c r="S1172" s="43"/>
      <c r="T1172"/>
      <c r="U1172"/>
      <c r="V1172"/>
      <c r="W1172"/>
      <c r="X1172" s="75"/>
      <c r="Y1172" s="75"/>
      <c r="Z1172" s="31"/>
      <c r="AA1172"/>
      <c r="AB1172"/>
      <c r="AC1172"/>
      <c r="AD1172" s="52"/>
      <c r="AE1172"/>
      <c r="AF1172" s="52"/>
      <c r="AG1172"/>
      <c r="AH1172" s="10"/>
    </row>
    <row r="1173" spans="1:34" s="21" customFormat="1" x14ac:dyDescent="0.25">
      <c r="A1173"/>
      <c r="B1173"/>
      <c r="C1173"/>
      <c r="D1173" s="13"/>
      <c r="E1173"/>
      <c r="F1173" s="52"/>
      <c r="G1173"/>
      <c r="H1173"/>
      <c r="I1173"/>
      <c r="J1173" s="26"/>
      <c r="K1173"/>
      <c r="L1173"/>
      <c r="M1173"/>
      <c r="N1173"/>
      <c r="O1173"/>
      <c r="R1173" s="43"/>
      <c r="S1173" s="43"/>
      <c r="T1173"/>
      <c r="U1173"/>
      <c r="V1173"/>
      <c r="W1173"/>
      <c r="X1173" s="75"/>
      <c r="Y1173" s="75"/>
      <c r="Z1173" s="31"/>
      <c r="AA1173"/>
      <c r="AB1173"/>
      <c r="AC1173"/>
      <c r="AD1173" s="52"/>
      <c r="AE1173"/>
      <c r="AF1173" s="52"/>
      <c r="AG1173"/>
      <c r="AH1173" s="10"/>
    </row>
    <row r="1174" spans="1:34" s="21" customFormat="1" x14ac:dyDescent="0.25">
      <c r="A1174"/>
      <c r="B1174"/>
      <c r="C1174"/>
      <c r="D1174" s="13"/>
      <c r="E1174"/>
      <c r="F1174" s="52"/>
      <c r="G1174"/>
      <c r="H1174"/>
      <c r="I1174"/>
      <c r="J1174" s="26"/>
      <c r="K1174"/>
      <c r="L1174"/>
      <c r="M1174"/>
      <c r="N1174"/>
      <c r="O1174"/>
      <c r="R1174" s="43"/>
      <c r="S1174" s="43"/>
      <c r="T1174"/>
      <c r="U1174"/>
      <c r="V1174"/>
      <c r="W1174"/>
      <c r="X1174" s="75"/>
      <c r="Y1174" s="75"/>
      <c r="Z1174" s="31"/>
      <c r="AA1174"/>
      <c r="AB1174"/>
      <c r="AC1174"/>
      <c r="AD1174" s="52"/>
      <c r="AE1174"/>
      <c r="AF1174" s="52"/>
      <c r="AG1174"/>
      <c r="AH1174" s="10"/>
    </row>
    <row r="1175" spans="1:34" s="21" customFormat="1" x14ac:dyDescent="0.25">
      <c r="A1175"/>
      <c r="B1175"/>
      <c r="C1175"/>
      <c r="D1175" s="13"/>
      <c r="E1175"/>
      <c r="F1175" s="52"/>
      <c r="G1175"/>
      <c r="H1175"/>
      <c r="I1175"/>
      <c r="J1175" s="26"/>
      <c r="K1175"/>
      <c r="L1175"/>
      <c r="M1175"/>
      <c r="N1175"/>
      <c r="O1175"/>
      <c r="R1175" s="43"/>
      <c r="S1175" s="43"/>
      <c r="T1175"/>
      <c r="U1175"/>
      <c r="V1175"/>
      <c r="W1175"/>
      <c r="X1175" s="75"/>
      <c r="Y1175" s="75"/>
      <c r="Z1175" s="31"/>
      <c r="AA1175"/>
      <c r="AB1175"/>
      <c r="AC1175"/>
      <c r="AD1175" s="52"/>
      <c r="AE1175"/>
      <c r="AF1175" s="52"/>
      <c r="AG1175"/>
      <c r="AH1175" s="10"/>
    </row>
    <row r="1176" spans="1:34" s="21" customFormat="1" x14ac:dyDescent="0.25">
      <c r="A1176"/>
      <c r="B1176"/>
      <c r="C1176"/>
      <c r="D1176" s="13"/>
      <c r="E1176"/>
      <c r="F1176" s="52"/>
      <c r="G1176"/>
      <c r="H1176"/>
      <c r="I1176"/>
      <c r="J1176" s="26"/>
      <c r="K1176"/>
      <c r="L1176"/>
      <c r="M1176"/>
      <c r="N1176"/>
      <c r="O1176"/>
      <c r="R1176" s="43"/>
      <c r="S1176" s="43"/>
      <c r="T1176"/>
      <c r="U1176"/>
      <c r="V1176"/>
      <c r="W1176"/>
      <c r="X1176" s="75"/>
      <c r="Y1176" s="75"/>
      <c r="Z1176" s="31"/>
      <c r="AA1176"/>
      <c r="AB1176"/>
      <c r="AC1176"/>
      <c r="AD1176" s="52"/>
      <c r="AE1176"/>
      <c r="AF1176" s="52"/>
      <c r="AG1176"/>
      <c r="AH1176" s="10"/>
    </row>
    <row r="1177" spans="1:34" s="21" customFormat="1" x14ac:dyDescent="0.25">
      <c r="A1177"/>
      <c r="B1177"/>
      <c r="C1177"/>
      <c r="D1177" s="13"/>
      <c r="E1177"/>
      <c r="F1177" s="52"/>
      <c r="G1177"/>
      <c r="H1177"/>
      <c r="I1177"/>
      <c r="J1177" s="26"/>
      <c r="K1177"/>
      <c r="L1177"/>
      <c r="M1177"/>
      <c r="N1177"/>
      <c r="O1177"/>
      <c r="R1177" s="43"/>
      <c r="S1177" s="43"/>
      <c r="T1177"/>
      <c r="U1177"/>
      <c r="V1177"/>
      <c r="W1177"/>
      <c r="X1177" s="75"/>
      <c r="Y1177" s="75"/>
      <c r="Z1177" s="31"/>
      <c r="AA1177"/>
      <c r="AB1177"/>
      <c r="AC1177"/>
      <c r="AD1177" s="52"/>
      <c r="AE1177"/>
      <c r="AF1177" s="52"/>
      <c r="AG1177"/>
      <c r="AH1177" s="10"/>
    </row>
    <row r="1178" spans="1:34" s="21" customFormat="1" x14ac:dyDescent="0.25">
      <c r="A1178"/>
      <c r="B1178"/>
      <c r="C1178"/>
      <c r="D1178" s="13"/>
      <c r="E1178"/>
      <c r="F1178" s="52"/>
      <c r="G1178"/>
      <c r="H1178"/>
      <c r="I1178"/>
      <c r="J1178" s="26"/>
      <c r="K1178"/>
      <c r="L1178"/>
      <c r="M1178"/>
      <c r="N1178"/>
      <c r="O1178"/>
      <c r="R1178" s="43"/>
      <c r="S1178" s="43"/>
      <c r="T1178"/>
      <c r="U1178"/>
      <c r="V1178"/>
      <c r="W1178"/>
      <c r="X1178" s="75"/>
      <c r="Y1178" s="75"/>
      <c r="Z1178" s="31"/>
      <c r="AA1178"/>
      <c r="AB1178"/>
      <c r="AC1178"/>
      <c r="AD1178" s="52"/>
      <c r="AE1178"/>
      <c r="AF1178" s="52"/>
      <c r="AG1178"/>
      <c r="AH1178" s="10"/>
    </row>
    <row r="1179" spans="1:34" s="21" customFormat="1" x14ac:dyDescent="0.25">
      <c r="A1179"/>
      <c r="B1179"/>
      <c r="C1179"/>
      <c r="D1179" s="13"/>
      <c r="E1179"/>
      <c r="F1179" s="52"/>
      <c r="G1179"/>
      <c r="H1179"/>
      <c r="I1179"/>
      <c r="J1179" s="26"/>
      <c r="K1179"/>
      <c r="L1179"/>
      <c r="M1179"/>
      <c r="N1179"/>
      <c r="O1179"/>
      <c r="R1179" s="43"/>
      <c r="S1179" s="43"/>
      <c r="T1179"/>
      <c r="U1179"/>
      <c r="V1179"/>
      <c r="W1179"/>
      <c r="X1179" s="75"/>
      <c r="Y1179" s="75"/>
      <c r="Z1179" s="31"/>
      <c r="AA1179"/>
      <c r="AB1179"/>
      <c r="AC1179"/>
      <c r="AD1179" s="52"/>
      <c r="AE1179"/>
      <c r="AF1179" s="52"/>
      <c r="AG1179"/>
      <c r="AH1179" s="10"/>
    </row>
    <row r="1180" spans="1:34" s="21" customFormat="1" x14ac:dyDescent="0.25">
      <c r="A1180"/>
      <c r="B1180"/>
      <c r="C1180"/>
      <c r="D1180" s="13"/>
      <c r="E1180"/>
      <c r="F1180" s="52"/>
      <c r="G1180"/>
      <c r="H1180"/>
      <c r="I1180"/>
      <c r="J1180" s="26"/>
      <c r="K1180"/>
      <c r="L1180"/>
      <c r="M1180"/>
      <c r="N1180"/>
      <c r="O1180"/>
      <c r="R1180" s="43"/>
      <c r="S1180" s="43"/>
      <c r="T1180"/>
      <c r="U1180"/>
      <c r="V1180"/>
      <c r="W1180"/>
      <c r="X1180" s="75"/>
      <c r="Y1180" s="75"/>
      <c r="Z1180" s="31"/>
      <c r="AA1180"/>
      <c r="AB1180"/>
      <c r="AC1180"/>
      <c r="AD1180" s="52"/>
      <c r="AE1180"/>
      <c r="AF1180" s="52"/>
      <c r="AG1180"/>
      <c r="AH1180" s="10"/>
    </row>
    <row r="1181" spans="1:34" s="21" customFormat="1" x14ac:dyDescent="0.25">
      <c r="A1181"/>
      <c r="B1181"/>
      <c r="C1181"/>
      <c r="D1181" s="13"/>
      <c r="E1181"/>
      <c r="F1181" s="52"/>
      <c r="G1181"/>
      <c r="H1181"/>
      <c r="I1181"/>
      <c r="J1181" s="26"/>
      <c r="K1181"/>
      <c r="L1181"/>
      <c r="M1181"/>
      <c r="N1181"/>
      <c r="O1181"/>
      <c r="R1181" s="43"/>
      <c r="S1181" s="43"/>
      <c r="T1181"/>
      <c r="U1181"/>
      <c r="V1181"/>
      <c r="W1181"/>
      <c r="X1181" s="75"/>
      <c r="Y1181" s="75"/>
      <c r="Z1181" s="31"/>
      <c r="AA1181"/>
      <c r="AB1181"/>
      <c r="AC1181"/>
      <c r="AD1181" s="52"/>
      <c r="AE1181"/>
      <c r="AF1181" s="52"/>
      <c r="AG1181"/>
      <c r="AH1181" s="10"/>
    </row>
    <row r="1182" spans="1:34" s="21" customFormat="1" x14ac:dyDescent="0.25">
      <c r="A1182"/>
      <c r="B1182"/>
      <c r="C1182"/>
      <c r="D1182" s="13"/>
      <c r="E1182"/>
      <c r="F1182" s="52"/>
      <c r="G1182"/>
      <c r="H1182"/>
      <c r="I1182"/>
      <c r="J1182" s="26"/>
      <c r="K1182"/>
      <c r="L1182"/>
      <c r="M1182"/>
      <c r="N1182"/>
      <c r="O1182"/>
      <c r="R1182" s="43"/>
      <c r="S1182" s="43"/>
      <c r="T1182"/>
      <c r="U1182"/>
      <c r="V1182"/>
      <c r="W1182"/>
      <c r="X1182" s="75"/>
      <c r="Y1182" s="75"/>
      <c r="Z1182" s="31"/>
      <c r="AA1182"/>
      <c r="AB1182"/>
      <c r="AC1182"/>
      <c r="AD1182" s="52"/>
      <c r="AE1182"/>
      <c r="AF1182" s="52"/>
      <c r="AG1182"/>
      <c r="AH1182" s="10"/>
    </row>
    <row r="1183" spans="1:34" s="21" customFormat="1" x14ac:dyDescent="0.25">
      <c r="A1183"/>
      <c r="B1183"/>
      <c r="C1183"/>
      <c r="D1183" s="13"/>
      <c r="E1183"/>
      <c r="F1183" s="52"/>
      <c r="G1183"/>
      <c r="H1183"/>
      <c r="I1183"/>
      <c r="J1183" s="26"/>
      <c r="K1183"/>
      <c r="L1183"/>
      <c r="M1183"/>
      <c r="N1183"/>
      <c r="O1183"/>
      <c r="R1183" s="43"/>
      <c r="S1183" s="43"/>
      <c r="T1183"/>
      <c r="U1183"/>
      <c r="V1183"/>
      <c r="W1183"/>
      <c r="X1183" s="75"/>
      <c r="Y1183" s="75"/>
      <c r="Z1183" s="31"/>
      <c r="AA1183"/>
      <c r="AB1183"/>
      <c r="AC1183"/>
      <c r="AD1183" s="52"/>
      <c r="AE1183"/>
      <c r="AF1183" s="52"/>
      <c r="AG1183"/>
      <c r="AH1183" s="10"/>
    </row>
    <row r="1184" spans="1:34" s="21" customFormat="1" x14ac:dyDescent="0.25">
      <c r="A1184"/>
      <c r="B1184"/>
      <c r="C1184"/>
      <c r="D1184" s="13"/>
      <c r="E1184"/>
      <c r="F1184" s="52"/>
      <c r="G1184"/>
      <c r="H1184"/>
      <c r="I1184"/>
      <c r="J1184" s="26"/>
      <c r="K1184"/>
      <c r="L1184"/>
      <c r="M1184"/>
      <c r="N1184"/>
      <c r="O1184"/>
      <c r="R1184" s="43"/>
      <c r="S1184" s="43"/>
      <c r="T1184"/>
      <c r="U1184"/>
      <c r="V1184"/>
      <c r="W1184"/>
      <c r="X1184" s="75"/>
      <c r="Y1184" s="75"/>
      <c r="Z1184" s="31"/>
      <c r="AA1184"/>
      <c r="AB1184"/>
      <c r="AC1184"/>
      <c r="AD1184" s="52"/>
      <c r="AE1184"/>
      <c r="AF1184" s="52"/>
      <c r="AG1184"/>
      <c r="AH1184" s="10"/>
    </row>
    <row r="1185" spans="1:34" s="21" customFormat="1" x14ac:dyDescent="0.25">
      <c r="A1185"/>
      <c r="B1185"/>
      <c r="C1185"/>
      <c r="D1185" s="13"/>
      <c r="E1185"/>
      <c r="F1185" s="52"/>
      <c r="G1185"/>
      <c r="H1185"/>
      <c r="I1185"/>
      <c r="J1185" s="26"/>
      <c r="K1185"/>
      <c r="L1185"/>
      <c r="M1185"/>
      <c r="N1185"/>
      <c r="O1185"/>
      <c r="R1185" s="43"/>
      <c r="S1185" s="43"/>
      <c r="T1185"/>
      <c r="U1185"/>
      <c r="V1185"/>
      <c r="W1185"/>
      <c r="X1185" s="75"/>
      <c r="Y1185" s="75"/>
      <c r="Z1185" s="31"/>
      <c r="AA1185"/>
      <c r="AB1185"/>
      <c r="AC1185"/>
      <c r="AD1185" s="52"/>
      <c r="AE1185"/>
      <c r="AF1185" s="52"/>
      <c r="AG1185"/>
      <c r="AH1185" s="10"/>
    </row>
    <row r="1186" spans="1:34" s="21" customFormat="1" x14ac:dyDescent="0.25">
      <c r="A1186"/>
      <c r="B1186"/>
      <c r="C1186"/>
      <c r="D1186" s="13"/>
      <c r="E1186"/>
      <c r="F1186" s="52"/>
      <c r="G1186"/>
      <c r="H1186"/>
      <c r="I1186"/>
      <c r="J1186" s="26"/>
      <c r="K1186"/>
      <c r="L1186"/>
      <c r="M1186"/>
      <c r="N1186"/>
      <c r="O1186"/>
      <c r="R1186" s="43"/>
      <c r="S1186" s="43"/>
      <c r="T1186"/>
      <c r="U1186"/>
      <c r="V1186"/>
      <c r="W1186"/>
      <c r="X1186" s="75"/>
      <c r="Y1186" s="75"/>
      <c r="Z1186" s="31"/>
      <c r="AA1186"/>
      <c r="AB1186"/>
      <c r="AC1186"/>
      <c r="AD1186" s="52"/>
      <c r="AE1186"/>
      <c r="AF1186" s="52"/>
      <c r="AG1186"/>
      <c r="AH1186" s="10"/>
    </row>
    <row r="1187" spans="1:34" s="21" customFormat="1" x14ac:dyDescent="0.25">
      <c r="A1187"/>
      <c r="B1187"/>
      <c r="C1187"/>
      <c r="D1187" s="13"/>
      <c r="E1187"/>
      <c r="F1187" s="52"/>
      <c r="G1187"/>
      <c r="H1187"/>
      <c r="I1187"/>
      <c r="J1187" s="26"/>
      <c r="K1187"/>
      <c r="L1187"/>
      <c r="M1187"/>
      <c r="N1187"/>
      <c r="O1187"/>
      <c r="R1187" s="43"/>
      <c r="S1187" s="43"/>
      <c r="T1187"/>
      <c r="U1187"/>
      <c r="V1187"/>
      <c r="W1187"/>
      <c r="X1187" s="75"/>
      <c r="Y1187" s="75"/>
      <c r="Z1187" s="31"/>
      <c r="AA1187"/>
      <c r="AB1187"/>
      <c r="AC1187"/>
      <c r="AD1187" s="52"/>
      <c r="AE1187"/>
      <c r="AF1187" s="52"/>
      <c r="AG1187"/>
      <c r="AH1187" s="10"/>
    </row>
    <row r="1188" spans="1:34" s="21" customFormat="1" x14ac:dyDescent="0.25">
      <c r="A1188"/>
      <c r="B1188"/>
      <c r="C1188"/>
      <c r="D1188" s="13"/>
      <c r="E1188"/>
      <c r="F1188" s="52"/>
      <c r="G1188"/>
      <c r="H1188"/>
      <c r="I1188"/>
      <c r="J1188" s="26"/>
      <c r="K1188"/>
      <c r="L1188"/>
      <c r="M1188"/>
      <c r="N1188"/>
      <c r="O1188"/>
      <c r="R1188" s="43"/>
      <c r="S1188" s="43"/>
      <c r="T1188"/>
      <c r="U1188"/>
      <c r="V1188"/>
      <c r="W1188"/>
      <c r="X1188" s="75"/>
      <c r="Y1188" s="75"/>
      <c r="Z1188" s="31"/>
      <c r="AA1188"/>
      <c r="AB1188"/>
      <c r="AC1188"/>
      <c r="AD1188" s="52"/>
      <c r="AE1188"/>
      <c r="AF1188" s="52"/>
      <c r="AG1188"/>
      <c r="AH1188" s="10"/>
    </row>
    <row r="1189" spans="1:34" s="21" customFormat="1" x14ac:dyDescent="0.25">
      <c r="A1189"/>
      <c r="B1189"/>
      <c r="C1189"/>
      <c r="D1189" s="13"/>
      <c r="E1189"/>
      <c r="F1189" s="52"/>
      <c r="G1189"/>
      <c r="H1189"/>
      <c r="I1189"/>
      <c r="J1189" s="26"/>
      <c r="K1189"/>
      <c r="L1189"/>
      <c r="M1189"/>
      <c r="N1189"/>
      <c r="O1189"/>
      <c r="R1189" s="43"/>
      <c r="S1189" s="43"/>
      <c r="T1189"/>
      <c r="U1189"/>
      <c r="V1189"/>
      <c r="W1189"/>
      <c r="X1189" s="75"/>
      <c r="Y1189" s="75"/>
      <c r="Z1189" s="31"/>
      <c r="AA1189"/>
      <c r="AB1189"/>
      <c r="AC1189"/>
      <c r="AD1189" s="52"/>
      <c r="AE1189"/>
      <c r="AF1189" s="52"/>
      <c r="AG1189"/>
      <c r="AH1189" s="10"/>
    </row>
    <row r="1190" spans="1:34" s="21" customFormat="1" x14ac:dyDescent="0.25">
      <c r="A1190"/>
      <c r="B1190"/>
      <c r="C1190"/>
      <c r="D1190" s="13"/>
      <c r="E1190"/>
      <c r="F1190" s="52"/>
      <c r="G1190"/>
      <c r="H1190"/>
      <c r="I1190"/>
      <c r="J1190" s="26"/>
      <c r="K1190"/>
      <c r="L1190"/>
      <c r="M1190"/>
      <c r="N1190"/>
      <c r="O1190"/>
      <c r="R1190" s="43"/>
      <c r="S1190" s="43"/>
      <c r="T1190"/>
      <c r="U1190"/>
      <c r="V1190"/>
      <c r="W1190"/>
      <c r="X1190" s="75"/>
      <c r="Y1190" s="75"/>
      <c r="Z1190" s="31"/>
      <c r="AA1190"/>
      <c r="AB1190"/>
      <c r="AC1190"/>
      <c r="AD1190" s="52"/>
      <c r="AE1190"/>
      <c r="AF1190" s="52"/>
      <c r="AG1190"/>
      <c r="AH1190" s="10"/>
    </row>
    <row r="1191" spans="1:34" s="21" customFormat="1" x14ac:dyDescent="0.25">
      <c r="A1191"/>
      <c r="B1191"/>
      <c r="C1191"/>
      <c r="D1191" s="13"/>
      <c r="E1191"/>
      <c r="F1191" s="52"/>
      <c r="G1191"/>
      <c r="H1191"/>
      <c r="I1191"/>
      <c r="J1191" s="26"/>
      <c r="K1191"/>
      <c r="L1191"/>
      <c r="M1191"/>
      <c r="N1191"/>
      <c r="O1191"/>
      <c r="R1191" s="43"/>
      <c r="S1191" s="43"/>
      <c r="T1191"/>
      <c r="U1191"/>
      <c r="V1191"/>
      <c r="W1191"/>
      <c r="X1191" s="75"/>
      <c r="Y1191" s="75"/>
      <c r="Z1191" s="31"/>
      <c r="AA1191"/>
      <c r="AB1191"/>
      <c r="AC1191"/>
      <c r="AD1191" s="52"/>
      <c r="AE1191"/>
      <c r="AF1191" s="52"/>
      <c r="AG1191"/>
      <c r="AH1191" s="10"/>
    </row>
    <row r="1192" spans="1:34" s="21" customFormat="1" x14ac:dyDescent="0.25">
      <c r="A1192"/>
      <c r="B1192"/>
      <c r="C1192"/>
      <c r="D1192" s="13"/>
      <c r="E1192"/>
      <c r="F1192" s="52"/>
      <c r="G1192"/>
      <c r="H1192"/>
      <c r="I1192"/>
      <c r="J1192" s="26"/>
      <c r="K1192"/>
      <c r="L1192"/>
      <c r="M1192"/>
      <c r="N1192"/>
      <c r="O1192"/>
      <c r="R1192" s="43"/>
      <c r="S1192" s="43"/>
      <c r="T1192"/>
      <c r="U1192"/>
      <c r="V1192"/>
      <c r="W1192"/>
      <c r="X1192" s="75"/>
      <c r="Y1192" s="75"/>
      <c r="Z1192" s="31"/>
      <c r="AA1192"/>
      <c r="AB1192"/>
      <c r="AC1192"/>
      <c r="AD1192" s="52"/>
      <c r="AE1192"/>
      <c r="AF1192" s="52"/>
      <c r="AG1192"/>
      <c r="AH1192" s="10"/>
    </row>
    <row r="1193" spans="1:34" s="21" customFormat="1" x14ac:dyDescent="0.25">
      <c r="A1193"/>
      <c r="B1193"/>
      <c r="C1193"/>
      <c r="D1193" s="13"/>
      <c r="E1193"/>
      <c r="F1193" s="52"/>
      <c r="G1193"/>
      <c r="H1193"/>
      <c r="I1193"/>
      <c r="J1193" s="26"/>
      <c r="K1193"/>
      <c r="L1193"/>
      <c r="M1193"/>
      <c r="N1193"/>
      <c r="O1193"/>
      <c r="R1193" s="43"/>
      <c r="S1193" s="43"/>
      <c r="T1193"/>
      <c r="U1193"/>
      <c r="V1193"/>
      <c r="W1193"/>
      <c r="X1193" s="75"/>
      <c r="Y1193" s="75"/>
      <c r="Z1193" s="31"/>
      <c r="AA1193"/>
      <c r="AB1193"/>
      <c r="AC1193"/>
      <c r="AD1193" s="52"/>
      <c r="AE1193"/>
      <c r="AF1193" s="52"/>
      <c r="AG1193"/>
      <c r="AH1193" s="10"/>
    </row>
    <row r="1194" spans="1:34" s="21" customFormat="1" x14ac:dyDescent="0.25">
      <c r="A1194"/>
      <c r="B1194"/>
      <c r="C1194"/>
      <c r="D1194" s="13"/>
      <c r="E1194"/>
      <c r="F1194" s="52"/>
      <c r="G1194"/>
      <c r="H1194"/>
      <c r="I1194"/>
      <c r="J1194" s="26"/>
      <c r="K1194"/>
      <c r="L1194"/>
      <c r="M1194"/>
      <c r="N1194"/>
      <c r="O1194"/>
      <c r="R1194" s="43"/>
      <c r="S1194" s="43"/>
      <c r="T1194"/>
      <c r="U1194"/>
      <c r="V1194"/>
      <c r="W1194"/>
      <c r="X1194" s="75"/>
      <c r="Y1194" s="75"/>
      <c r="Z1194" s="31"/>
      <c r="AA1194"/>
      <c r="AB1194"/>
      <c r="AC1194"/>
      <c r="AD1194" s="52"/>
      <c r="AE1194"/>
      <c r="AF1194" s="52"/>
      <c r="AG1194"/>
      <c r="AH1194" s="10"/>
    </row>
    <row r="1195" spans="1:34" s="21" customFormat="1" x14ac:dyDescent="0.25">
      <c r="A1195"/>
      <c r="B1195"/>
      <c r="C1195"/>
      <c r="D1195" s="13"/>
      <c r="E1195"/>
      <c r="F1195" s="52"/>
      <c r="G1195"/>
      <c r="H1195"/>
      <c r="I1195"/>
      <c r="J1195" s="26"/>
      <c r="K1195"/>
      <c r="L1195"/>
      <c r="M1195"/>
      <c r="N1195"/>
      <c r="O1195"/>
      <c r="R1195" s="43"/>
      <c r="S1195" s="43"/>
      <c r="T1195"/>
      <c r="U1195"/>
      <c r="V1195"/>
      <c r="W1195"/>
      <c r="X1195" s="75"/>
      <c r="Y1195" s="75"/>
      <c r="Z1195" s="31"/>
      <c r="AA1195"/>
      <c r="AB1195"/>
      <c r="AC1195"/>
      <c r="AD1195" s="52"/>
      <c r="AE1195"/>
      <c r="AF1195" s="52"/>
      <c r="AG1195"/>
      <c r="AH1195" s="10"/>
    </row>
    <row r="1196" spans="1:34" s="21" customFormat="1" x14ac:dyDescent="0.25">
      <c r="A1196"/>
      <c r="B1196"/>
      <c r="C1196"/>
      <c r="D1196" s="13"/>
      <c r="E1196"/>
      <c r="F1196" s="52"/>
      <c r="G1196"/>
      <c r="H1196"/>
      <c r="I1196"/>
      <c r="J1196" s="26"/>
      <c r="K1196"/>
      <c r="L1196"/>
      <c r="M1196"/>
      <c r="N1196"/>
      <c r="O1196"/>
      <c r="R1196" s="43"/>
      <c r="S1196" s="43"/>
      <c r="T1196"/>
      <c r="U1196"/>
      <c r="V1196"/>
      <c r="W1196"/>
      <c r="X1196" s="75"/>
      <c r="Y1196" s="75"/>
      <c r="Z1196" s="31"/>
      <c r="AA1196"/>
      <c r="AB1196"/>
      <c r="AC1196"/>
      <c r="AD1196" s="52"/>
      <c r="AE1196"/>
      <c r="AF1196" s="52"/>
      <c r="AG1196"/>
      <c r="AH1196" s="10"/>
    </row>
    <row r="1197" spans="1:34" s="21" customFormat="1" x14ac:dyDescent="0.25">
      <c r="A1197"/>
      <c r="B1197"/>
      <c r="C1197"/>
      <c r="D1197" s="13"/>
      <c r="E1197"/>
      <c r="F1197" s="52"/>
      <c r="G1197"/>
      <c r="H1197"/>
      <c r="I1197"/>
      <c r="J1197" s="26"/>
      <c r="K1197"/>
      <c r="L1197"/>
      <c r="M1197"/>
      <c r="N1197"/>
      <c r="O1197"/>
      <c r="R1197" s="43"/>
      <c r="S1197" s="43"/>
      <c r="T1197"/>
      <c r="U1197"/>
      <c r="V1197"/>
      <c r="W1197"/>
      <c r="X1197" s="75"/>
      <c r="Y1197" s="75"/>
      <c r="Z1197" s="31"/>
      <c r="AA1197"/>
      <c r="AB1197"/>
      <c r="AC1197"/>
      <c r="AD1197" s="52"/>
      <c r="AE1197"/>
      <c r="AF1197" s="52"/>
      <c r="AG1197"/>
      <c r="AH1197" s="10"/>
    </row>
    <row r="1198" spans="1:34" s="21" customFormat="1" x14ac:dyDescent="0.25">
      <c r="A1198"/>
      <c r="B1198"/>
      <c r="C1198"/>
      <c r="D1198" s="13"/>
      <c r="E1198"/>
      <c r="F1198" s="52"/>
      <c r="G1198"/>
      <c r="H1198"/>
      <c r="I1198"/>
      <c r="J1198" s="26"/>
      <c r="K1198"/>
      <c r="L1198"/>
      <c r="M1198"/>
      <c r="N1198"/>
      <c r="O1198"/>
      <c r="R1198" s="43"/>
      <c r="S1198" s="43"/>
      <c r="T1198"/>
      <c r="U1198"/>
      <c r="V1198"/>
      <c r="W1198"/>
      <c r="X1198" s="75"/>
      <c r="Y1198" s="75"/>
      <c r="Z1198" s="31"/>
      <c r="AA1198"/>
      <c r="AB1198"/>
      <c r="AC1198"/>
      <c r="AD1198" s="52"/>
      <c r="AE1198"/>
      <c r="AF1198" s="52"/>
      <c r="AG1198"/>
      <c r="AH1198" s="10"/>
    </row>
    <row r="1199" spans="1:34" s="21" customFormat="1" x14ac:dyDescent="0.25">
      <c r="A1199"/>
      <c r="B1199"/>
      <c r="C1199"/>
      <c r="D1199" s="13"/>
      <c r="E1199"/>
      <c r="F1199" s="52"/>
      <c r="G1199"/>
      <c r="H1199"/>
      <c r="I1199"/>
      <c r="J1199" s="26"/>
      <c r="K1199"/>
      <c r="L1199"/>
      <c r="M1199"/>
      <c r="N1199"/>
      <c r="O1199"/>
      <c r="R1199" s="43"/>
      <c r="S1199" s="43"/>
      <c r="T1199"/>
      <c r="U1199"/>
      <c r="V1199"/>
      <c r="W1199"/>
      <c r="X1199" s="75"/>
      <c r="Y1199" s="75"/>
      <c r="Z1199" s="31"/>
      <c r="AA1199"/>
      <c r="AB1199"/>
      <c r="AC1199"/>
      <c r="AD1199" s="52"/>
      <c r="AE1199"/>
      <c r="AF1199" s="52"/>
      <c r="AG1199"/>
      <c r="AH1199" s="10"/>
    </row>
    <row r="1200" spans="1:34" s="21" customFormat="1" x14ac:dyDescent="0.25">
      <c r="A1200"/>
      <c r="B1200"/>
      <c r="C1200"/>
      <c r="D1200" s="13"/>
      <c r="E1200"/>
      <c r="F1200" s="52"/>
      <c r="G1200"/>
      <c r="H1200"/>
      <c r="I1200"/>
      <c r="J1200" s="26"/>
      <c r="K1200"/>
      <c r="L1200"/>
      <c r="M1200"/>
      <c r="N1200"/>
      <c r="O1200"/>
      <c r="R1200" s="43"/>
      <c r="S1200" s="43"/>
      <c r="T1200"/>
      <c r="U1200"/>
      <c r="V1200"/>
      <c r="W1200"/>
      <c r="X1200" s="75"/>
      <c r="Y1200" s="75"/>
      <c r="Z1200" s="31"/>
      <c r="AA1200"/>
      <c r="AB1200"/>
      <c r="AC1200"/>
      <c r="AD1200" s="52"/>
      <c r="AE1200"/>
      <c r="AF1200" s="52"/>
      <c r="AG1200"/>
      <c r="AH1200" s="10"/>
    </row>
    <row r="1201" spans="1:34" s="21" customFormat="1" x14ac:dyDescent="0.25">
      <c r="A1201"/>
      <c r="B1201"/>
      <c r="C1201"/>
      <c r="D1201" s="13"/>
      <c r="E1201"/>
      <c r="F1201" s="52"/>
      <c r="G1201"/>
      <c r="H1201"/>
      <c r="I1201"/>
      <c r="J1201" s="26"/>
      <c r="K1201"/>
      <c r="L1201"/>
      <c r="M1201"/>
      <c r="N1201"/>
      <c r="O1201"/>
      <c r="R1201" s="43"/>
      <c r="S1201" s="43"/>
      <c r="T1201"/>
      <c r="U1201"/>
      <c r="V1201"/>
      <c r="W1201"/>
      <c r="X1201" s="75"/>
      <c r="Y1201" s="75"/>
      <c r="Z1201" s="31"/>
      <c r="AA1201"/>
      <c r="AB1201"/>
      <c r="AC1201"/>
      <c r="AD1201" s="52"/>
      <c r="AE1201"/>
      <c r="AF1201" s="52"/>
      <c r="AG1201"/>
      <c r="AH1201" s="10"/>
    </row>
    <row r="1202" spans="1:34" s="21" customFormat="1" x14ac:dyDescent="0.25">
      <c r="A1202"/>
      <c r="B1202"/>
      <c r="C1202"/>
      <c r="D1202" s="13"/>
      <c r="E1202"/>
      <c r="F1202" s="52"/>
      <c r="G1202"/>
      <c r="H1202"/>
      <c r="I1202"/>
      <c r="J1202" s="26"/>
      <c r="K1202"/>
      <c r="L1202"/>
      <c r="M1202"/>
      <c r="N1202"/>
      <c r="O1202"/>
      <c r="R1202" s="43"/>
      <c r="S1202" s="43"/>
      <c r="T1202"/>
      <c r="U1202"/>
      <c r="V1202"/>
      <c r="W1202"/>
      <c r="X1202" s="75"/>
      <c r="Y1202" s="75"/>
      <c r="Z1202" s="31"/>
      <c r="AA1202"/>
      <c r="AB1202"/>
      <c r="AC1202"/>
      <c r="AD1202" s="52"/>
      <c r="AE1202"/>
      <c r="AF1202" s="52"/>
      <c r="AG1202"/>
      <c r="AH1202" s="10"/>
    </row>
    <row r="1203" spans="1:34" s="21" customFormat="1" x14ac:dyDescent="0.25">
      <c r="A1203"/>
      <c r="B1203"/>
      <c r="C1203"/>
      <c r="D1203" s="13"/>
      <c r="E1203"/>
      <c r="F1203" s="52"/>
      <c r="G1203"/>
      <c r="H1203"/>
      <c r="I1203"/>
      <c r="J1203" s="26"/>
      <c r="K1203"/>
      <c r="L1203"/>
      <c r="M1203"/>
      <c r="N1203"/>
      <c r="O1203"/>
      <c r="R1203" s="43"/>
      <c r="S1203" s="43"/>
      <c r="T1203"/>
      <c r="U1203"/>
      <c r="V1203"/>
      <c r="W1203"/>
      <c r="X1203" s="75"/>
      <c r="Y1203" s="75"/>
      <c r="Z1203" s="31"/>
      <c r="AA1203"/>
      <c r="AB1203"/>
      <c r="AC1203"/>
      <c r="AD1203" s="52"/>
      <c r="AE1203"/>
      <c r="AF1203" s="52"/>
      <c r="AG1203"/>
      <c r="AH1203" s="10"/>
    </row>
    <row r="1204" spans="1:34" s="21" customFormat="1" x14ac:dyDescent="0.25">
      <c r="A1204"/>
      <c r="B1204"/>
      <c r="C1204"/>
      <c r="D1204" s="13"/>
      <c r="E1204"/>
      <c r="F1204" s="52"/>
      <c r="G1204"/>
      <c r="H1204"/>
      <c r="I1204"/>
      <c r="J1204" s="26"/>
      <c r="K1204"/>
      <c r="L1204"/>
      <c r="M1204"/>
      <c r="N1204"/>
      <c r="O1204"/>
      <c r="R1204" s="43"/>
      <c r="S1204" s="43"/>
      <c r="T1204"/>
      <c r="U1204"/>
      <c r="V1204"/>
      <c r="W1204"/>
      <c r="X1204" s="75"/>
      <c r="Y1204" s="75"/>
      <c r="Z1204" s="31"/>
      <c r="AA1204"/>
      <c r="AB1204"/>
      <c r="AC1204"/>
      <c r="AD1204" s="52"/>
      <c r="AE1204"/>
      <c r="AF1204" s="52"/>
      <c r="AG1204"/>
      <c r="AH1204" s="10"/>
    </row>
    <row r="1205" spans="1:34" s="21" customFormat="1" x14ac:dyDescent="0.25">
      <c r="A1205"/>
      <c r="B1205"/>
      <c r="C1205"/>
      <c r="D1205" s="13"/>
      <c r="E1205"/>
      <c r="F1205" s="52"/>
      <c r="G1205"/>
      <c r="H1205"/>
      <c r="I1205"/>
      <c r="J1205" s="26"/>
      <c r="K1205"/>
      <c r="L1205"/>
      <c r="M1205"/>
      <c r="N1205"/>
      <c r="O1205"/>
      <c r="R1205" s="43"/>
      <c r="S1205" s="43"/>
      <c r="T1205"/>
      <c r="U1205"/>
      <c r="V1205"/>
      <c r="W1205"/>
      <c r="X1205" s="75"/>
      <c r="Y1205" s="75"/>
      <c r="Z1205" s="31"/>
      <c r="AA1205"/>
      <c r="AB1205"/>
      <c r="AC1205"/>
      <c r="AD1205" s="52"/>
      <c r="AE1205"/>
      <c r="AF1205" s="52"/>
      <c r="AG1205"/>
      <c r="AH1205" s="10"/>
    </row>
    <row r="1206" spans="1:34" s="21" customFormat="1" x14ac:dyDescent="0.25">
      <c r="A1206"/>
      <c r="B1206"/>
      <c r="C1206"/>
      <c r="D1206" s="13"/>
      <c r="E1206"/>
      <c r="F1206" s="52"/>
      <c r="G1206"/>
      <c r="H1206"/>
      <c r="I1206"/>
      <c r="J1206" s="26"/>
      <c r="K1206"/>
      <c r="L1206"/>
      <c r="M1206"/>
      <c r="N1206"/>
      <c r="O1206"/>
      <c r="R1206" s="43"/>
      <c r="S1206" s="43"/>
      <c r="T1206"/>
      <c r="U1206"/>
      <c r="V1206"/>
      <c r="W1206"/>
      <c r="X1206" s="75"/>
      <c r="Y1206" s="75"/>
      <c r="Z1206" s="31"/>
      <c r="AA1206"/>
      <c r="AB1206"/>
      <c r="AC1206"/>
      <c r="AD1206" s="52"/>
      <c r="AE1206"/>
      <c r="AF1206" s="52"/>
      <c r="AG1206"/>
      <c r="AH1206" s="10"/>
    </row>
    <row r="1207" spans="1:34" s="21" customFormat="1" x14ac:dyDescent="0.25">
      <c r="A1207"/>
      <c r="B1207"/>
      <c r="C1207"/>
      <c r="D1207" s="13"/>
      <c r="E1207"/>
      <c r="F1207" s="52"/>
      <c r="G1207"/>
      <c r="H1207"/>
      <c r="I1207"/>
      <c r="J1207" s="26"/>
      <c r="K1207"/>
      <c r="L1207"/>
      <c r="M1207"/>
      <c r="N1207"/>
      <c r="O1207"/>
      <c r="R1207" s="43"/>
      <c r="S1207" s="43"/>
      <c r="T1207"/>
      <c r="U1207"/>
      <c r="V1207"/>
      <c r="W1207"/>
      <c r="X1207" s="75"/>
      <c r="Y1207" s="75"/>
      <c r="Z1207" s="31"/>
      <c r="AA1207"/>
      <c r="AB1207"/>
      <c r="AC1207"/>
      <c r="AD1207" s="52"/>
      <c r="AE1207"/>
      <c r="AF1207" s="52"/>
      <c r="AG1207"/>
      <c r="AH1207" s="10"/>
    </row>
    <row r="1208" spans="1:34" s="21" customFormat="1" x14ac:dyDescent="0.25">
      <c r="A1208"/>
      <c r="B1208"/>
      <c r="C1208"/>
      <c r="D1208" s="13"/>
      <c r="E1208"/>
      <c r="F1208" s="52"/>
      <c r="G1208"/>
      <c r="H1208"/>
      <c r="I1208"/>
      <c r="J1208" s="26"/>
      <c r="K1208"/>
      <c r="L1208"/>
      <c r="M1208"/>
      <c r="N1208"/>
      <c r="O1208"/>
      <c r="R1208" s="43"/>
      <c r="S1208" s="43"/>
      <c r="T1208"/>
      <c r="U1208"/>
      <c r="V1208"/>
      <c r="W1208"/>
      <c r="X1208" s="75"/>
      <c r="Y1208" s="75"/>
      <c r="Z1208" s="31"/>
      <c r="AA1208"/>
      <c r="AB1208"/>
      <c r="AC1208"/>
      <c r="AD1208" s="52"/>
      <c r="AE1208"/>
      <c r="AF1208" s="52"/>
      <c r="AG1208"/>
      <c r="AH1208" s="10"/>
    </row>
    <row r="1209" spans="1:34" s="21" customFormat="1" x14ac:dyDescent="0.25">
      <c r="A1209"/>
      <c r="B1209"/>
      <c r="C1209"/>
      <c r="D1209" s="13"/>
      <c r="E1209"/>
      <c r="F1209" s="52"/>
      <c r="G1209"/>
      <c r="H1209"/>
      <c r="I1209"/>
      <c r="J1209" s="26"/>
      <c r="K1209"/>
      <c r="L1209"/>
      <c r="M1209"/>
      <c r="N1209"/>
      <c r="O1209"/>
      <c r="R1209" s="43"/>
      <c r="S1209" s="43"/>
      <c r="T1209"/>
      <c r="U1209"/>
      <c r="V1209"/>
      <c r="W1209"/>
      <c r="X1209" s="75"/>
      <c r="Y1209" s="75"/>
      <c r="Z1209" s="31"/>
      <c r="AA1209"/>
      <c r="AB1209"/>
      <c r="AC1209"/>
      <c r="AD1209" s="52"/>
      <c r="AE1209"/>
      <c r="AF1209" s="52"/>
      <c r="AG1209"/>
      <c r="AH1209" s="10"/>
    </row>
    <row r="1210" spans="1:34" s="21" customFormat="1" x14ac:dyDescent="0.25">
      <c r="A1210"/>
      <c r="B1210"/>
      <c r="C1210"/>
      <c r="D1210" s="13"/>
      <c r="E1210"/>
      <c r="F1210" s="52"/>
      <c r="G1210"/>
      <c r="H1210"/>
      <c r="I1210"/>
      <c r="J1210" s="26"/>
      <c r="K1210"/>
      <c r="L1210"/>
      <c r="M1210"/>
      <c r="N1210"/>
      <c r="O1210"/>
      <c r="R1210" s="43"/>
      <c r="S1210" s="43"/>
      <c r="T1210"/>
      <c r="U1210"/>
      <c r="V1210"/>
      <c r="W1210"/>
      <c r="X1210" s="75"/>
      <c r="Y1210" s="75"/>
      <c r="Z1210" s="31"/>
      <c r="AA1210"/>
      <c r="AB1210"/>
      <c r="AC1210"/>
      <c r="AD1210" s="52"/>
      <c r="AE1210"/>
      <c r="AF1210" s="52"/>
      <c r="AG1210"/>
      <c r="AH1210" s="10"/>
    </row>
    <row r="1211" spans="1:34" s="21" customFormat="1" x14ac:dyDescent="0.25">
      <c r="A1211"/>
      <c r="B1211"/>
      <c r="C1211"/>
      <c r="D1211" s="13"/>
      <c r="E1211"/>
      <c r="F1211" s="52"/>
      <c r="G1211"/>
      <c r="H1211"/>
      <c r="I1211"/>
      <c r="J1211" s="26"/>
      <c r="K1211"/>
      <c r="L1211"/>
      <c r="M1211"/>
      <c r="N1211"/>
      <c r="O1211"/>
      <c r="R1211" s="43"/>
      <c r="S1211" s="43"/>
      <c r="T1211"/>
      <c r="U1211"/>
      <c r="V1211"/>
      <c r="W1211"/>
      <c r="X1211" s="75"/>
      <c r="Y1211" s="75"/>
      <c r="Z1211" s="31"/>
      <c r="AA1211"/>
      <c r="AB1211"/>
      <c r="AC1211"/>
      <c r="AD1211" s="52"/>
      <c r="AE1211"/>
      <c r="AF1211" s="52"/>
      <c r="AG1211"/>
      <c r="AH1211" s="10"/>
    </row>
    <row r="1212" spans="1:34" s="21" customFormat="1" x14ac:dyDescent="0.25">
      <c r="A1212"/>
      <c r="B1212"/>
      <c r="C1212"/>
      <c r="D1212" s="13"/>
      <c r="E1212"/>
      <c r="F1212" s="52"/>
      <c r="G1212"/>
      <c r="H1212"/>
      <c r="I1212"/>
      <c r="J1212" s="26"/>
      <c r="K1212"/>
      <c r="L1212"/>
      <c r="M1212"/>
      <c r="N1212"/>
      <c r="O1212"/>
      <c r="R1212" s="43"/>
      <c r="S1212" s="43"/>
      <c r="T1212"/>
      <c r="U1212"/>
      <c r="V1212"/>
      <c r="W1212"/>
      <c r="X1212" s="75"/>
      <c r="Y1212" s="75"/>
      <c r="Z1212" s="31"/>
      <c r="AA1212"/>
      <c r="AB1212"/>
      <c r="AC1212"/>
      <c r="AD1212" s="52"/>
      <c r="AE1212"/>
      <c r="AF1212" s="52"/>
      <c r="AG1212"/>
      <c r="AH1212" s="10"/>
    </row>
    <row r="1213" spans="1:34" s="21" customFormat="1" x14ac:dyDescent="0.25">
      <c r="A1213"/>
      <c r="B1213"/>
      <c r="C1213"/>
      <c r="D1213" s="13"/>
      <c r="E1213"/>
      <c r="F1213" s="52"/>
      <c r="G1213"/>
      <c r="H1213"/>
      <c r="I1213"/>
      <c r="J1213" s="26"/>
      <c r="K1213"/>
      <c r="L1213"/>
      <c r="M1213"/>
      <c r="N1213"/>
      <c r="O1213"/>
      <c r="R1213" s="43"/>
      <c r="S1213" s="43"/>
      <c r="T1213"/>
      <c r="U1213"/>
      <c r="V1213"/>
      <c r="W1213"/>
      <c r="X1213" s="75"/>
      <c r="Y1213" s="75"/>
      <c r="Z1213" s="31"/>
      <c r="AA1213"/>
      <c r="AB1213"/>
      <c r="AC1213"/>
      <c r="AD1213" s="52"/>
      <c r="AE1213"/>
      <c r="AF1213" s="52"/>
      <c r="AG1213"/>
      <c r="AH1213" s="10"/>
    </row>
    <row r="1214" spans="1:34" s="21" customFormat="1" x14ac:dyDescent="0.25">
      <c r="A1214"/>
      <c r="B1214"/>
      <c r="C1214"/>
      <c r="D1214" s="13"/>
      <c r="E1214"/>
      <c r="F1214" s="52"/>
      <c r="G1214"/>
      <c r="H1214"/>
      <c r="I1214"/>
      <c r="J1214" s="26"/>
      <c r="K1214"/>
      <c r="L1214"/>
      <c r="M1214"/>
      <c r="N1214"/>
      <c r="O1214"/>
      <c r="R1214" s="43"/>
      <c r="S1214" s="43"/>
      <c r="T1214"/>
      <c r="U1214"/>
      <c r="V1214"/>
      <c r="W1214"/>
      <c r="X1214" s="75"/>
      <c r="Y1214" s="75"/>
      <c r="Z1214" s="31"/>
      <c r="AA1214"/>
      <c r="AB1214"/>
      <c r="AC1214"/>
      <c r="AD1214" s="52"/>
      <c r="AE1214"/>
      <c r="AF1214" s="52"/>
      <c r="AG1214"/>
      <c r="AH1214" s="10"/>
    </row>
    <row r="1215" spans="1:34" s="21" customFormat="1" x14ac:dyDescent="0.25">
      <c r="A1215"/>
      <c r="B1215"/>
      <c r="C1215"/>
      <c r="D1215" s="13"/>
      <c r="E1215"/>
      <c r="F1215" s="52"/>
      <c r="G1215"/>
      <c r="H1215"/>
      <c r="I1215"/>
      <c r="J1215" s="26"/>
      <c r="K1215"/>
      <c r="L1215"/>
      <c r="M1215"/>
      <c r="N1215"/>
      <c r="O1215"/>
      <c r="R1215" s="43"/>
      <c r="S1215" s="43"/>
      <c r="T1215"/>
      <c r="U1215"/>
      <c r="V1215"/>
      <c r="W1215"/>
      <c r="X1215" s="75"/>
      <c r="Y1215" s="75"/>
      <c r="Z1215" s="31"/>
      <c r="AA1215"/>
      <c r="AB1215"/>
      <c r="AC1215"/>
      <c r="AD1215" s="52"/>
      <c r="AE1215"/>
      <c r="AF1215" s="52"/>
      <c r="AG1215"/>
      <c r="AH1215" s="10"/>
    </row>
    <row r="1216" spans="1:34" s="21" customFormat="1" x14ac:dyDescent="0.25">
      <c r="A1216"/>
      <c r="B1216"/>
      <c r="C1216"/>
      <c r="D1216" s="13"/>
      <c r="E1216"/>
      <c r="F1216" s="52"/>
      <c r="G1216"/>
      <c r="H1216"/>
      <c r="I1216"/>
      <c r="J1216" s="26"/>
      <c r="K1216"/>
      <c r="L1216"/>
      <c r="M1216"/>
      <c r="N1216"/>
      <c r="O1216"/>
      <c r="R1216" s="43"/>
      <c r="S1216" s="43"/>
      <c r="T1216"/>
      <c r="U1216"/>
      <c r="V1216"/>
      <c r="W1216"/>
      <c r="X1216" s="75"/>
      <c r="Y1216" s="75"/>
      <c r="Z1216" s="31"/>
      <c r="AA1216"/>
      <c r="AB1216"/>
      <c r="AC1216"/>
      <c r="AD1216" s="52"/>
      <c r="AE1216"/>
      <c r="AF1216" s="52"/>
      <c r="AG1216"/>
      <c r="AH1216" s="10"/>
    </row>
    <row r="1217" spans="1:34" s="21" customFormat="1" x14ac:dyDescent="0.25">
      <c r="A1217"/>
      <c r="B1217"/>
      <c r="C1217"/>
      <c r="D1217" s="13"/>
      <c r="E1217"/>
      <c r="F1217" s="52"/>
      <c r="G1217"/>
      <c r="H1217"/>
      <c r="I1217"/>
      <c r="J1217" s="26"/>
      <c r="K1217"/>
      <c r="L1217"/>
      <c r="M1217"/>
      <c r="N1217"/>
      <c r="O1217"/>
      <c r="R1217" s="43"/>
      <c r="S1217" s="43"/>
      <c r="T1217"/>
      <c r="U1217"/>
      <c r="V1217"/>
      <c r="W1217"/>
      <c r="X1217" s="75"/>
      <c r="Y1217" s="75"/>
      <c r="Z1217" s="31"/>
      <c r="AA1217"/>
      <c r="AB1217"/>
      <c r="AC1217"/>
      <c r="AD1217" s="52"/>
      <c r="AE1217"/>
      <c r="AF1217" s="52"/>
      <c r="AG1217"/>
      <c r="AH1217" s="10"/>
    </row>
    <row r="1218" spans="1:34" s="21" customFormat="1" x14ac:dyDescent="0.25">
      <c r="A1218"/>
      <c r="B1218"/>
      <c r="C1218"/>
      <c r="D1218" s="13"/>
      <c r="E1218"/>
      <c r="F1218" s="52"/>
      <c r="G1218"/>
      <c r="H1218"/>
      <c r="I1218"/>
      <c r="J1218" s="26"/>
      <c r="K1218"/>
      <c r="L1218"/>
      <c r="M1218"/>
      <c r="N1218"/>
      <c r="O1218"/>
      <c r="R1218" s="43"/>
      <c r="S1218" s="43"/>
      <c r="T1218"/>
      <c r="U1218"/>
      <c r="V1218"/>
      <c r="W1218"/>
      <c r="X1218" s="75"/>
      <c r="Y1218" s="75"/>
      <c r="Z1218" s="31"/>
      <c r="AA1218"/>
      <c r="AB1218"/>
      <c r="AC1218"/>
      <c r="AD1218" s="52"/>
      <c r="AE1218"/>
      <c r="AF1218" s="52"/>
      <c r="AG1218"/>
      <c r="AH1218" s="10"/>
    </row>
    <row r="1219" spans="1:34" s="21" customFormat="1" x14ac:dyDescent="0.25">
      <c r="A1219"/>
      <c r="B1219"/>
      <c r="C1219"/>
      <c r="D1219" s="13"/>
      <c r="E1219"/>
      <c r="F1219" s="52"/>
      <c r="G1219"/>
      <c r="H1219"/>
      <c r="I1219"/>
      <c r="J1219" s="26"/>
      <c r="K1219"/>
      <c r="L1219"/>
      <c r="M1219"/>
      <c r="N1219"/>
      <c r="O1219"/>
      <c r="R1219" s="43"/>
      <c r="S1219" s="43"/>
      <c r="T1219"/>
      <c r="U1219"/>
      <c r="V1219"/>
      <c r="W1219"/>
      <c r="X1219" s="75"/>
      <c r="Y1219" s="75"/>
      <c r="Z1219" s="31"/>
      <c r="AA1219"/>
      <c r="AB1219"/>
      <c r="AC1219"/>
      <c r="AD1219" s="52"/>
      <c r="AE1219"/>
      <c r="AF1219" s="52"/>
      <c r="AG1219"/>
      <c r="AH1219" s="10"/>
    </row>
    <row r="1220" spans="1:34" s="21" customFormat="1" x14ac:dyDescent="0.25">
      <c r="A1220"/>
      <c r="B1220"/>
      <c r="C1220"/>
      <c r="D1220" s="13"/>
      <c r="E1220"/>
      <c r="F1220" s="52"/>
      <c r="G1220"/>
      <c r="H1220"/>
      <c r="I1220"/>
      <c r="J1220" s="26"/>
      <c r="K1220"/>
      <c r="L1220"/>
      <c r="M1220"/>
      <c r="N1220"/>
      <c r="O1220"/>
      <c r="R1220" s="43"/>
      <c r="S1220" s="43"/>
      <c r="T1220"/>
      <c r="U1220"/>
      <c r="V1220"/>
      <c r="W1220"/>
      <c r="X1220" s="75"/>
      <c r="Y1220" s="75"/>
      <c r="Z1220" s="31"/>
      <c r="AA1220"/>
      <c r="AB1220"/>
      <c r="AC1220"/>
      <c r="AD1220" s="52"/>
      <c r="AE1220"/>
      <c r="AF1220" s="52"/>
      <c r="AG1220"/>
      <c r="AH1220" s="10"/>
    </row>
    <row r="1221" spans="1:34" s="21" customFormat="1" x14ac:dyDescent="0.25">
      <c r="A1221"/>
      <c r="B1221"/>
      <c r="C1221"/>
      <c r="D1221" s="13"/>
      <c r="E1221"/>
      <c r="F1221" s="52"/>
      <c r="G1221"/>
      <c r="H1221"/>
      <c r="I1221"/>
      <c r="J1221" s="26"/>
      <c r="K1221"/>
      <c r="L1221"/>
      <c r="M1221"/>
      <c r="N1221"/>
      <c r="O1221"/>
      <c r="R1221" s="43"/>
      <c r="S1221" s="43"/>
      <c r="T1221"/>
      <c r="U1221"/>
      <c r="V1221"/>
      <c r="W1221"/>
      <c r="X1221" s="75"/>
      <c r="Y1221" s="75"/>
      <c r="Z1221" s="31"/>
      <c r="AA1221"/>
      <c r="AB1221"/>
      <c r="AC1221"/>
      <c r="AD1221" s="52"/>
      <c r="AE1221"/>
      <c r="AF1221" s="52"/>
      <c r="AG1221"/>
      <c r="AH1221" s="10"/>
    </row>
    <row r="1222" spans="1:34" s="21" customFormat="1" x14ac:dyDescent="0.25">
      <c r="A1222"/>
      <c r="B1222"/>
      <c r="C1222"/>
      <c r="D1222" s="13"/>
      <c r="E1222"/>
      <c r="F1222" s="52"/>
      <c r="G1222"/>
      <c r="H1222"/>
      <c r="I1222"/>
      <c r="J1222" s="26"/>
      <c r="K1222"/>
      <c r="L1222"/>
      <c r="M1222"/>
      <c r="N1222"/>
      <c r="O1222"/>
      <c r="R1222" s="43"/>
      <c r="S1222" s="43"/>
      <c r="T1222"/>
      <c r="U1222"/>
      <c r="V1222"/>
      <c r="W1222"/>
      <c r="X1222" s="75"/>
      <c r="Y1222" s="75"/>
      <c r="Z1222" s="31"/>
      <c r="AA1222"/>
      <c r="AB1222"/>
      <c r="AC1222"/>
      <c r="AD1222" s="52"/>
      <c r="AE1222"/>
      <c r="AF1222" s="52"/>
      <c r="AG1222"/>
      <c r="AH1222" s="10"/>
    </row>
    <row r="1223" spans="1:34" s="21" customFormat="1" x14ac:dyDescent="0.25">
      <c r="A1223"/>
      <c r="B1223"/>
      <c r="C1223"/>
      <c r="D1223" s="13"/>
      <c r="E1223"/>
      <c r="F1223" s="52"/>
      <c r="G1223"/>
      <c r="H1223"/>
      <c r="I1223"/>
      <c r="J1223" s="26"/>
      <c r="K1223"/>
      <c r="L1223"/>
      <c r="M1223"/>
      <c r="N1223"/>
      <c r="O1223"/>
      <c r="R1223" s="43"/>
      <c r="S1223" s="43"/>
      <c r="T1223"/>
      <c r="U1223"/>
      <c r="V1223"/>
      <c r="W1223"/>
      <c r="X1223" s="75"/>
      <c r="Y1223" s="75"/>
      <c r="Z1223" s="31"/>
      <c r="AA1223"/>
      <c r="AB1223"/>
      <c r="AC1223"/>
      <c r="AD1223" s="52"/>
      <c r="AE1223"/>
      <c r="AF1223" s="52"/>
      <c r="AG1223"/>
      <c r="AH1223" s="10"/>
    </row>
    <row r="1224" spans="1:34" s="21" customFormat="1" x14ac:dyDescent="0.25">
      <c r="A1224"/>
      <c r="B1224"/>
      <c r="C1224"/>
      <c r="D1224" s="13"/>
      <c r="E1224"/>
      <c r="F1224" s="52"/>
      <c r="G1224"/>
      <c r="H1224"/>
      <c r="I1224"/>
      <c r="J1224" s="26"/>
      <c r="K1224"/>
      <c r="L1224"/>
      <c r="M1224"/>
      <c r="N1224"/>
      <c r="O1224"/>
      <c r="R1224" s="43"/>
      <c r="S1224" s="43"/>
      <c r="T1224"/>
      <c r="U1224"/>
      <c r="V1224"/>
      <c r="W1224"/>
      <c r="X1224" s="75"/>
      <c r="Y1224" s="75"/>
      <c r="Z1224" s="31"/>
      <c r="AA1224"/>
      <c r="AB1224"/>
      <c r="AC1224"/>
      <c r="AD1224" s="52"/>
      <c r="AE1224"/>
      <c r="AF1224" s="52"/>
      <c r="AG1224"/>
      <c r="AH1224" s="10"/>
    </row>
    <row r="1225" spans="1:34" s="21" customFormat="1" x14ac:dyDescent="0.25">
      <c r="A1225"/>
      <c r="B1225"/>
      <c r="C1225"/>
      <c r="D1225" s="13"/>
      <c r="E1225"/>
      <c r="F1225" s="52"/>
      <c r="G1225"/>
      <c r="H1225"/>
      <c r="I1225"/>
      <c r="J1225" s="26"/>
      <c r="K1225"/>
      <c r="L1225"/>
      <c r="M1225"/>
      <c r="N1225"/>
      <c r="O1225"/>
      <c r="R1225" s="43"/>
      <c r="S1225" s="43"/>
      <c r="T1225"/>
      <c r="U1225"/>
      <c r="V1225"/>
      <c r="W1225"/>
      <c r="X1225" s="75"/>
      <c r="Y1225" s="75"/>
      <c r="Z1225" s="31"/>
      <c r="AA1225"/>
      <c r="AB1225"/>
      <c r="AC1225"/>
      <c r="AD1225" s="52"/>
      <c r="AE1225"/>
      <c r="AF1225" s="52"/>
      <c r="AG1225"/>
      <c r="AH1225" s="10"/>
    </row>
    <row r="1226" spans="1:34" s="21" customFormat="1" x14ac:dyDescent="0.25">
      <c r="A1226"/>
      <c r="B1226"/>
      <c r="C1226"/>
      <c r="D1226" s="13"/>
      <c r="E1226"/>
      <c r="F1226" s="52"/>
      <c r="G1226"/>
      <c r="H1226"/>
      <c r="I1226"/>
      <c r="J1226" s="26"/>
      <c r="K1226"/>
      <c r="L1226"/>
      <c r="M1226"/>
      <c r="N1226"/>
      <c r="O1226"/>
      <c r="R1226" s="43"/>
      <c r="S1226" s="43"/>
      <c r="T1226"/>
      <c r="U1226"/>
      <c r="V1226"/>
      <c r="W1226"/>
      <c r="X1226" s="75"/>
      <c r="Y1226" s="75"/>
      <c r="Z1226" s="31"/>
      <c r="AA1226"/>
      <c r="AB1226"/>
      <c r="AC1226"/>
      <c r="AD1226" s="52"/>
      <c r="AE1226"/>
      <c r="AF1226" s="52"/>
      <c r="AG1226"/>
      <c r="AH1226" s="10"/>
    </row>
    <row r="1227" spans="1:34" s="21" customFormat="1" x14ac:dyDescent="0.25">
      <c r="A1227"/>
      <c r="B1227"/>
      <c r="C1227"/>
      <c r="D1227" s="13"/>
      <c r="E1227"/>
      <c r="F1227" s="52"/>
      <c r="G1227"/>
      <c r="H1227"/>
      <c r="I1227"/>
      <c r="J1227" s="26"/>
      <c r="K1227"/>
      <c r="L1227"/>
      <c r="M1227"/>
      <c r="N1227"/>
      <c r="O1227"/>
      <c r="R1227" s="43"/>
      <c r="S1227" s="43"/>
      <c r="T1227"/>
      <c r="U1227"/>
      <c r="V1227"/>
      <c r="W1227"/>
      <c r="X1227" s="75"/>
      <c r="Y1227" s="75"/>
      <c r="Z1227" s="31"/>
      <c r="AA1227"/>
      <c r="AB1227"/>
      <c r="AC1227"/>
      <c r="AD1227" s="52"/>
      <c r="AE1227"/>
      <c r="AF1227" s="52"/>
      <c r="AG1227"/>
      <c r="AH1227" s="10"/>
    </row>
    <row r="1228" spans="1:34" s="21" customFormat="1" x14ac:dyDescent="0.25">
      <c r="A1228"/>
      <c r="B1228"/>
      <c r="C1228"/>
      <c r="D1228" s="13"/>
      <c r="E1228"/>
      <c r="F1228" s="52"/>
      <c r="G1228"/>
      <c r="H1228"/>
      <c r="I1228"/>
      <c r="J1228" s="26"/>
      <c r="K1228"/>
      <c r="L1228"/>
      <c r="M1228"/>
      <c r="N1228"/>
      <c r="O1228"/>
      <c r="R1228" s="43"/>
      <c r="S1228" s="43"/>
      <c r="T1228"/>
      <c r="U1228"/>
      <c r="V1228"/>
      <c r="W1228"/>
      <c r="X1228" s="75"/>
      <c r="Y1228" s="75"/>
      <c r="Z1228" s="31"/>
      <c r="AA1228"/>
      <c r="AB1228"/>
      <c r="AC1228"/>
      <c r="AD1228" s="52"/>
      <c r="AE1228"/>
      <c r="AF1228" s="52"/>
      <c r="AG1228"/>
      <c r="AH1228" s="10"/>
    </row>
    <row r="1229" spans="1:34" s="21" customFormat="1" x14ac:dyDescent="0.25">
      <c r="A1229"/>
      <c r="B1229"/>
      <c r="C1229"/>
      <c r="D1229" s="13"/>
      <c r="E1229"/>
      <c r="F1229" s="52"/>
      <c r="G1229"/>
      <c r="H1229"/>
      <c r="I1229"/>
      <c r="J1229" s="26"/>
      <c r="K1229"/>
      <c r="L1229"/>
      <c r="M1229"/>
      <c r="N1229"/>
      <c r="O1229"/>
      <c r="R1229" s="43"/>
      <c r="S1229" s="43"/>
      <c r="T1229"/>
      <c r="U1229"/>
      <c r="V1229"/>
      <c r="W1229"/>
      <c r="X1229" s="75"/>
      <c r="Y1229" s="75"/>
      <c r="Z1229" s="31"/>
      <c r="AA1229"/>
      <c r="AB1229"/>
      <c r="AC1229"/>
      <c r="AD1229" s="52"/>
      <c r="AE1229"/>
      <c r="AF1229" s="52"/>
      <c r="AG1229"/>
      <c r="AH1229" s="10"/>
    </row>
    <row r="1230" spans="1:34" s="21" customFormat="1" x14ac:dyDescent="0.25">
      <c r="A1230"/>
      <c r="B1230"/>
      <c r="C1230"/>
      <c r="D1230" s="13"/>
      <c r="E1230"/>
      <c r="F1230" s="52"/>
      <c r="G1230"/>
      <c r="H1230"/>
      <c r="I1230"/>
      <c r="J1230" s="26"/>
      <c r="K1230"/>
      <c r="L1230"/>
      <c r="M1230"/>
      <c r="N1230"/>
      <c r="O1230"/>
      <c r="R1230" s="43"/>
      <c r="S1230" s="43"/>
      <c r="T1230"/>
      <c r="U1230"/>
      <c r="V1230"/>
      <c r="W1230"/>
      <c r="X1230" s="75"/>
      <c r="Y1230" s="75"/>
      <c r="Z1230" s="31"/>
      <c r="AA1230"/>
      <c r="AB1230"/>
      <c r="AC1230"/>
      <c r="AD1230" s="52"/>
      <c r="AE1230"/>
      <c r="AF1230" s="52"/>
      <c r="AG1230"/>
      <c r="AH1230" s="10"/>
    </row>
    <row r="1231" spans="1:34" s="21" customFormat="1" x14ac:dyDescent="0.25">
      <c r="A1231"/>
      <c r="B1231"/>
      <c r="C1231"/>
      <c r="D1231" s="13"/>
      <c r="E1231"/>
      <c r="F1231" s="52"/>
      <c r="G1231"/>
      <c r="H1231"/>
      <c r="I1231"/>
      <c r="J1231" s="26"/>
      <c r="K1231"/>
      <c r="L1231"/>
      <c r="M1231"/>
      <c r="N1231"/>
      <c r="O1231"/>
      <c r="R1231" s="43"/>
      <c r="S1231" s="43"/>
      <c r="T1231"/>
      <c r="U1231"/>
      <c r="V1231"/>
      <c r="W1231"/>
      <c r="X1231" s="75"/>
      <c r="Y1231" s="75"/>
      <c r="Z1231" s="31"/>
      <c r="AA1231"/>
      <c r="AB1231"/>
      <c r="AC1231"/>
      <c r="AD1231" s="52"/>
      <c r="AE1231"/>
      <c r="AF1231" s="52"/>
      <c r="AG1231"/>
      <c r="AH1231" s="10"/>
    </row>
    <row r="1232" spans="1:34" s="21" customFormat="1" x14ac:dyDescent="0.25">
      <c r="A1232"/>
      <c r="B1232"/>
      <c r="C1232"/>
      <c r="D1232" s="13"/>
      <c r="E1232"/>
      <c r="F1232" s="52"/>
      <c r="G1232"/>
      <c r="H1232"/>
      <c r="I1232"/>
      <c r="J1232" s="26"/>
      <c r="K1232"/>
      <c r="L1232"/>
      <c r="M1232"/>
      <c r="N1232"/>
      <c r="O1232"/>
      <c r="R1232" s="43"/>
      <c r="S1232" s="43"/>
      <c r="T1232"/>
      <c r="U1232"/>
      <c r="V1232"/>
      <c r="W1232"/>
      <c r="X1232" s="75"/>
      <c r="Y1232" s="75"/>
      <c r="Z1232" s="31"/>
      <c r="AA1232"/>
      <c r="AB1232"/>
      <c r="AC1232"/>
      <c r="AD1232" s="52"/>
      <c r="AE1232"/>
      <c r="AF1232" s="52"/>
      <c r="AG1232"/>
      <c r="AH1232" s="10"/>
    </row>
    <row r="1233" spans="1:34" s="21" customFormat="1" x14ac:dyDescent="0.25">
      <c r="A1233"/>
      <c r="B1233"/>
      <c r="C1233"/>
      <c r="D1233" s="13"/>
      <c r="E1233"/>
      <c r="F1233" s="52"/>
      <c r="G1233"/>
      <c r="H1233"/>
      <c r="I1233"/>
      <c r="J1233" s="26"/>
      <c r="K1233"/>
      <c r="L1233"/>
      <c r="M1233"/>
      <c r="N1233"/>
      <c r="O1233"/>
      <c r="R1233" s="43"/>
      <c r="S1233" s="43"/>
      <c r="T1233"/>
      <c r="U1233"/>
      <c r="V1233"/>
      <c r="W1233"/>
      <c r="X1233" s="75"/>
      <c r="Y1233" s="75"/>
      <c r="Z1233" s="31"/>
      <c r="AA1233"/>
      <c r="AB1233"/>
      <c r="AC1233"/>
      <c r="AD1233" s="52"/>
      <c r="AE1233"/>
      <c r="AF1233" s="52"/>
      <c r="AG1233"/>
      <c r="AH1233" s="10"/>
    </row>
    <row r="1234" spans="1:34" s="21" customFormat="1" x14ac:dyDescent="0.25">
      <c r="A1234"/>
      <c r="B1234"/>
      <c r="C1234"/>
      <c r="D1234" s="13"/>
      <c r="E1234"/>
      <c r="F1234" s="52"/>
      <c r="G1234"/>
      <c r="H1234"/>
      <c r="I1234"/>
      <c r="J1234" s="26"/>
      <c r="K1234"/>
      <c r="L1234"/>
      <c r="M1234"/>
      <c r="N1234"/>
      <c r="O1234"/>
      <c r="R1234" s="43"/>
      <c r="S1234" s="43"/>
      <c r="T1234"/>
      <c r="U1234"/>
      <c r="V1234"/>
      <c r="W1234"/>
      <c r="X1234" s="75"/>
      <c r="Y1234" s="75"/>
      <c r="Z1234" s="31"/>
      <c r="AA1234"/>
      <c r="AB1234"/>
      <c r="AC1234"/>
      <c r="AD1234" s="52"/>
      <c r="AE1234"/>
      <c r="AF1234" s="52"/>
      <c r="AG1234"/>
      <c r="AH1234" s="10"/>
    </row>
    <row r="1235" spans="1:34" s="21" customFormat="1" x14ac:dyDescent="0.25">
      <c r="A1235"/>
      <c r="B1235"/>
      <c r="C1235"/>
      <c r="D1235" s="13"/>
      <c r="E1235"/>
      <c r="F1235" s="52"/>
      <c r="G1235"/>
      <c r="H1235"/>
      <c r="I1235"/>
      <c r="J1235" s="26"/>
      <c r="K1235"/>
      <c r="L1235"/>
      <c r="M1235"/>
      <c r="N1235"/>
      <c r="O1235"/>
      <c r="R1235" s="43"/>
      <c r="S1235" s="43"/>
      <c r="T1235"/>
      <c r="U1235"/>
      <c r="V1235"/>
      <c r="W1235"/>
      <c r="X1235" s="75"/>
      <c r="Y1235" s="75"/>
      <c r="Z1235" s="31"/>
      <c r="AA1235"/>
      <c r="AB1235"/>
      <c r="AC1235"/>
      <c r="AD1235" s="52"/>
      <c r="AE1235"/>
      <c r="AF1235" s="52"/>
      <c r="AG1235"/>
      <c r="AH1235" s="10"/>
    </row>
    <row r="1236" spans="1:34" s="21" customFormat="1" x14ac:dyDescent="0.25">
      <c r="A1236"/>
      <c r="B1236"/>
      <c r="C1236"/>
      <c r="D1236" s="13"/>
      <c r="E1236"/>
      <c r="F1236" s="52"/>
      <c r="G1236"/>
      <c r="H1236"/>
      <c r="I1236"/>
      <c r="J1236" s="26"/>
      <c r="K1236"/>
      <c r="L1236"/>
      <c r="M1236"/>
      <c r="N1236"/>
      <c r="O1236"/>
      <c r="R1236" s="43"/>
      <c r="S1236" s="43"/>
      <c r="T1236"/>
      <c r="U1236"/>
      <c r="V1236"/>
      <c r="W1236"/>
      <c r="X1236" s="75"/>
      <c r="Y1236" s="75"/>
      <c r="Z1236" s="31"/>
      <c r="AA1236"/>
      <c r="AB1236"/>
      <c r="AC1236"/>
      <c r="AD1236" s="52"/>
      <c r="AE1236"/>
      <c r="AF1236" s="52"/>
      <c r="AG1236"/>
      <c r="AH1236" s="10"/>
    </row>
    <row r="1237" spans="1:34" s="21" customFormat="1" x14ac:dyDescent="0.25">
      <c r="A1237"/>
      <c r="B1237"/>
      <c r="C1237"/>
      <c r="D1237" s="13"/>
      <c r="E1237"/>
      <c r="F1237" s="52"/>
      <c r="G1237"/>
      <c r="H1237"/>
      <c r="I1237"/>
      <c r="J1237" s="26"/>
      <c r="K1237"/>
      <c r="L1237"/>
      <c r="M1237"/>
      <c r="N1237"/>
      <c r="O1237"/>
      <c r="R1237" s="43"/>
      <c r="S1237" s="43"/>
      <c r="T1237"/>
      <c r="U1237"/>
      <c r="V1237"/>
      <c r="W1237"/>
      <c r="X1237" s="75"/>
      <c r="Y1237" s="75"/>
      <c r="Z1237" s="31"/>
      <c r="AA1237"/>
      <c r="AB1237"/>
      <c r="AC1237"/>
      <c r="AD1237" s="52"/>
      <c r="AE1237"/>
      <c r="AF1237" s="52"/>
      <c r="AG1237"/>
      <c r="AH1237" s="10"/>
    </row>
    <row r="1238" spans="1:34" s="21" customFormat="1" x14ac:dyDescent="0.25">
      <c r="A1238"/>
      <c r="B1238"/>
      <c r="C1238"/>
      <c r="D1238" s="13"/>
      <c r="E1238"/>
      <c r="F1238" s="52"/>
      <c r="G1238"/>
      <c r="H1238"/>
      <c r="I1238"/>
      <c r="J1238" s="26"/>
      <c r="K1238"/>
      <c r="L1238"/>
      <c r="M1238"/>
      <c r="N1238"/>
      <c r="O1238"/>
      <c r="R1238" s="43"/>
      <c r="S1238" s="43"/>
      <c r="T1238"/>
      <c r="U1238"/>
      <c r="V1238"/>
      <c r="W1238"/>
      <c r="X1238" s="75"/>
      <c r="Y1238" s="75"/>
      <c r="Z1238" s="31"/>
      <c r="AA1238"/>
      <c r="AB1238"/>
      <c r="AC1238"/>
      <c r="AD1238" s="52"/>
      <c r="AE1238"/>
      <c r="AF1238" s="52"/>
      <c r="AG1238"/>
      <c r="AH1238" s="10"/>
    </row>
    <row r="1239" spans="1:34" s="21" customFormat="1" x14ac:dyDescent="0.25">
      <c r="A1239"/>
      <c r="B1239"/>
      <c r="C1239"/>
      <c r="D1239" s="13"/>
      <c r="E1239"/>
      <c r="F1239" s="52"/>
      <c r="G1239"/>
      <c r="H1239"/>
      <c r="I1239"/>
      <c r="J1239" s="26"/>
      <c r="K1239"/>
      <c r="L1239"/>
      <c r="M1239"/>
      <c r="N1239"/>
      <c r="O1239"/>
      <c r="R1239" s="43"/>
      <c r="S1239" s="43"/>
      <c r="T1239"/>
      <c r="U1239"/>
      <c r="V1239"/>
      <c r="W1239"/>
      <c r="X1239" s="75"/>
      <c r="Y1239" s="75"/>
      <c r="Z1239" s="31"/>
      <c r="AA1239"/>
      <c r="AB1239"/>
      <c r="AC1239"/>
      <c r="AD1239" s="52"/>
      <c r="AE1239"/>
      <c r="AF1239" s="52"/>
      <c r="AG1239"/>
      <c r="AH1239" s="10"/>
    </row>
    <row r="1240" spans="1:34" s="21" customFormat="1" x14ac:dyDescent="0.25">
      <c r="A1240"/>
      <c r="B1240"/>
      <c r="C1240"/>
      <c r="D1240" s="13"/>
      <c r="E1240"/>
      <c r="F1240" s="52"/>
      <c r="G1240"/>
      <c r="H1240"/>
      <c r="I1240"/>
      <c r="J1240" s="26"/>
      <c r="K1240"/>
      <c r="L1240"/>
      <c r="M1240"/>
      <c r="N1240"/>
      <c r="O1240"/>
      <c r="R1240" s="43"/>
      <c r="S1240" s="43"/>
      <c r="T1240"/>
      <c r="U1240"/>
      <c r="V1240"/>
      <c r="W1240"/>
      <c r="X1240" s="75"/>
      <c r="Y1240" s="75"/>
      <c r="Z1240" s="31"/>
      <c r="AA1240"/>
      <c r="AB1240"/>
      <c r="AC1240"/>
      <c r="AD1240" s="52"/>
      <c r="AE1240"/>
      <c r="AF1240" s="52"/>
      <c r="AG1240"/>
      <c r="AH1240" s="10"/>
    </row>
    <row r="1241" spans="1:34" s="21" customFormat="1" x14ac:dyDescent="0.25">
      <c r="A1241"/>
      <c r="B1241"/>
      <c r="C1241"/>
      <c r="D1241" s="13"/>
      <c r="E1241"/>
      <c r="F1241" s="52"/>
      <c r="G1241"/>
      <c r="H1241"/>
      <c r="I1241"/>
      <c r="J1241" s="26"/>
      <c r="K1241"/>
      <c r="L1241"/>
      <c r="M1241"/>
      <c r="N1241"/>
      <c r="O1241"/>
      <c r="R1241" s="43"/>
      <c r="S1241" s="43"/>
      <c r="T1241"/>
      <c r="U1241"/>
      <c r="V1241"/>
      <c r="W1241"/>
      <c r="X1241" s="75"/>
      <c r="Y1241" s="75"/>
      <c r="Z1241" s="31"/>
      <c r="AA1241"/>
      <c r="AB1241"/>
      <c r="AC1241"/>
      <c r="AD1241" s="52"/>
      <c r="AE1241"/>
      <c r="AF1241" s="52"/>
      <c r="AG1241"/>
      <c r="AH1241" s="10"/>
    </row>
    <row r="1242" spans="1:34" s="21" customFormat="1" x14ac:dyDescent="0.25">
      <c r="A1242"/>
      <c r="B1242"/>
      <c r="C1242"/>
      <c r="D1242" s="13"/>
      <c r="E1242"/>
      <c r="F1242" s="52"/>
      <c r="G1242"/>
      <c r="H1242"/>
      <c r="I1242"/>
      <c r="J1242" s="26"/>
      <c r="K1242"/>
      <c r="L1242"/>
      <c r="M1242"/>
      <c r="N1242"/>
      <c r="O1242"/>
      <c r="R1242" s="43"/>
      <c r="S1242" s="43"/>
      <c r="T1242"/>
      <c r="U1242"/>
      <c r="V1242"/>
      <c r="W1242"/>
      <c r="X1242" s="75"/>
      <c r="Y1242" s="75"/>
      <c r="Z1242" s="31"/>
      <c r="AA1242"/>
      <c r="AB1242"/>
      <c r="AC1242"/>
      <c r="AD1242" s="52"/>
      <c r="AE1242"/>
      <c r="AF1242" s="52"/>
      <c r="AG1242"/>
      <c r="AH1242" s="10"/>
    </row>
    <row r="1243" spans="1:34" s="21" customFormat="1" x14ac:dyDescent="0.25">
      <c r="A1243"/>
      <c r="B1243"/>
      <c r="C1243"/>
      <c r="D1243" s="13"/>
      <c r="E1243"/>
      <c r="F1243" s="52"/>
      <c r="G1243"/>
      <c r="H1243"/>
      <c r="I1243"/>
      <c r="J1243" s="26"/>
      <c r="K1243"/>
      <c r="L1243"/>
      <c r="M1243"/>
      <c r="N1243"/>
      <c r="O1243"/>
      <c r="R1243" s="43"/>
      <c r="S1243" s="43"/>
      <c r="T1243"/>
      <c r="U1243"/>
      <c r="V1243"/>
      <c r="W1243"/>
      <c r="X1243" s="75"/>
      <c r="Y1243" s="75"/>
      <c r="Z1243" s="31"/>
      <c r="AA1243"/>
      <c r="AB1243"/>
      <c r="AC1243"/>
      <c r="AD1243" s="52"/>
      <c r="AE1243"/>
      <c r="AF1243" s="52"/>
      <c r="AG1243"/>
      <c r="AH1243" s="10"/>
    </row>
    <row r="1244" spans="1:34" s="21" customFormat="1" x14ac:dyDescent="0.25">
      <c r="A1244"/>
      <c r="B1244"/>
      <c r="C1244"/>
      <c r="D1244" s="13"/>
      <c r="E1244"/>
      <c r="F1244" s="52"/>
      <c r="G1244"/>
      <c r="H1244"/>
      <c r="I1244"/>
      <c r="J1244" s="26"/>
      <c r="K1244"/>
      <c r="L1244"/>
      <c r="M1244"/>
      <c r="N1244"/>
      <c r="O1244"/>
      <c r="R1244" s="43"/>
      <c r="S1244" s="43"/>
      <c r="T1244"/>
      <c r="U1244"/>
      <c r="V1244"/>
      <c r="W1244"/>
      <c r="X1244" s="75"/>
      <c r="Y1244" s="75"/>
      <c r="Z1244" s="31"/>
      <c r="AA1244"/>
      <c r="AB1244"/>
      <c r="AC1244"/>
      <c r="AD1244" s="52"/>
      <c r="AE1244"/>
      <c r="AF1244" s="52"/>
      <c r="AG1244"/>
      <c r="AH1244" s="10"/>
    </row>
    <row r="1245" spans="1:34" s="21" customFormat="1" x14ac:dyDescent="0.25">
      <c r="A1245"/>
      <c r="B1245"/>
      <c r="C1245"/>
      <c r="D1245" s="13"/>
      <c r="E1245"/>
      <c r="F1245" s="52"/>
      <c r="G1245"/>
      <c r="H1245"/>
      <c r="I1245"/>
      <c r="J1245" s="26"/>
      <c r="K1245"/>
      <c r="L1245"/>
      <c r="M1245"/>
      <c r="N1245"/>
      <c r="O1245"/>
      <c r="R1245" s="43"/>
      <c r="S1245" s="43"/>
      <c r="T1245"/>
      <c r="U1245"/>
      <c r="V1245"/>
      <c r="W1245"/>
      <c r="X1245" s="75"/>
      <c r="Y1245" s="75"/>
      <c r="Z1245" s="31"/>
      <c r="AA1245"/>
      <c r="AB1245"/>
      <c r="AC1245"/>
      <c r="AD1245" s="52"/>
      <c r="AE1245"/>
      <c r="AF1245" s="52"/>
      <c r="AG1245"/>
      <c r="AH1245" s="10"/>
    </row>
    <row r="1246" spans="1:34" s="21" customFormat="1" x14ac:dyDescent="0.25">
      <c r="A1246"/>
      <c r="B1246"/>
      <c r="C1246"/>
      <c r="D1246" s="13"/>
      <c r="E1246"/>
      <c r="F1246" s="52"/>
      <c r="G1246"/>
      <c r="H1246"/>
      <c r="I1246"/>
      <c r="J1246" s="26"/>
      <c r="K1246"/>
      <c r="L1246"/>
      <c r="M1246"/>
      <c r="N1246"/>
      <c r="O1246"/>
      <c r="R1246" s="43"/>
      <c r="S1246" s="43"/>
      <c r="T1246"/>
      <c r="U1246"/>
      <c r="V1246"/>
      <c r="W1246"/>
      <c r="X1246" s="75"/>
      <c r="Y1246" s="75"/>
      <c r="Z1246" s="31"/>
      <c r="AA1246"/>
      <c r="AB1246"/>
      <c r="AC1246"/>
      <c r="AD1246" s="52"/>
      <c r="AE1246"/>
      <c r="AF1246" s="52"/>
      <c r="AG1246"/>
      <c r="AH1246" s="10"/>
    </row>
    <row r="1247" spans="1:34" s="21" customFormat="1" x14ac:dyDescent="0.25">
      <c r="A1247"/>
      <c r="B1247"/>
      <c r="C1247"/>
      <c r="D1247" s="13"/>
      <c r="E1247"/>
      <c r="F1247" s="52"/>
      <c r="G1247"/>
      <c r="H1247"/>
      <c r="I1247"/>
      <c r="J1247" s="26"/>
      <c r="K1247"/>
      <c r="L1247"/>
      <c r="M1247"/>
      <c r="N1247"/>
      <c r="O1247"/>
      <c r="R1247" s="43"/>
      <c r="S1247" s="43"/>
      <c r="T1247"/>
      <c r="U1247"/>
      <c r="V1247"/>
      <c r="W1247"/>
      <c r="X1247" s="75"/>
      <c r="Y1247" s="75"/>
      <c r="Z1247" s="31"/>
      <c r="AA1247"/>
      <c r="AB1247"/>
      <c r="AC1247"/>
      <c r="AD1247" s="52"/>
      <c r="AE1247"/>
      <c r="AF1247" s="52"/>
      <c r="AG1247"/>
      <c r="AH1247" s="10"/>
    </row>
    <row r="1248" spans="1:34" s="21" customFormat="1" x14ac:dyDescent="0.25">
      <c r="A1248"/>
      <c r="B1248"/>
      <c r="C1248"/>
      <c r="D1248" s="13"/>
      <c r="E1248"/>
      <c r="F1248" s="52"/>
      <c r="G1248"/>
      <c r="H1248"/>
      <c r="I1248"/>
      <c r="J1248" s="26"/>
      <c r="K1248"/>
      <c r="L1248"/>
      <c r="M1248"/>
      <c r="N1248"/>
      <c r="O1248"/>
      <c r="R1248" s="43"/>
      <c r="S1248" s="43"/>
      <c r="T1248"/>
      <c r="U1248"/>
      <c r="V1248"/>
      <c r="W1248"/>
      <c r="X1248" s="75"/>
      <c r="Y1248" s="75"/>
      <c r="Z1248" s="31"/>
      <c r="AA1248"/>
      <c r="AB1248"/>
      <c r="AC1248"/>
      <c r="AD1248" s="52"/>
      <c r="AE1248"/>
      <c r="AF1248" s="52"/>
      <c r="AG1248"/>
      <c r="AH1248" s="10"/>
    </row>
    <row r="1249" spans="1:34" s="21" customFormat="1" x14ac:dyDescent="0.25">
      <c r="A1249"/>
      <c r="B1249"/>
      <c r="C1249"/>
      <c r="D1249" s="13"/>
      <c r="E1249"/>
      <c r="F1249" s="52"/>
      <c r="G1249"/>
      <c r="H1249"/>
      <c r="I1249"/>
      <c r="J1249" s="26"/>
      <c r="K1249"/>
      <c r="L1249"/>
      <c r="M1249"/>
      <c r="N1249"/>
      <c r="O1249"/>
      <c r="R1249" s="43"/>
      <c r="S1249" s="43"/>
      <c r="T1249"/>
      <c r="U1249"/>
      <c r="V1249"/>
      <c r="W1249"/>
      <c r="X1249" s="75"/>
      <c r="Y1249" s="75"/>
      <c r="Z1249" s="31"/>
      <c r="AA1249"/>
      <c r="AB1249"/>
      <c r="AC1249"/>
      <c r="AD1249" s="52"/>
      <c r="AE1249"/>
      <c r="AF1249" s="52"/>
      <c r="AG1249"/>
      <c r="AH1249" s="10"/>
    </row>
    <row r="1250" spans="1:34" s="21" customFormat="1" x14ac:dyDescent="0.25">
      <c r="A1250"/>
      <c r="B1250"/>
      <c r="C1250"/>
      <c r="D1250" s="13"/>
      <c r="E1250"/>
      <c r="F1250" s="52"/>
      <c r="G1250"/>
      <c r="H1250"/>
      <c r="I1250"/>
      <c r="J1250" s="26"/>
      <c r="K1250"/>
      <c r="L1250"/>
      <c r="M1250"/>
      <c r="N1250"/>
      <c r="O1250"/>
      <c r="R1250" s="43"/>
      <c r="S1250" s="43"/>
      <c r="T1250"/>
      <c r="U1250"/>
      <c r="V1250"/>
      <c r="W1250"/>
      <c r="X1250" s="75"/>
      <c r="Y1250" s="75"/>
      <c r="Z1250" s="31"/>
      <c r="AA1250"/>
      <c r="AB1250"/>
      <c r="AC1250"/>
      <c r="AD1250" s="52"/>
      <c r="AE1250"/>
      <c r="AF1250" s="52"/>
      <c r="AG1250"/>
      <c r="AH1250" s="10"/>
    </row>
    <row r="1251" spans="1:34" s="21" customFormat="1" x14ac:dyDescent="0.25">
      <c r="A1251"/>
      <c r="B1251"/>
      <c r="C1251"/>
      <c r="D1251" s="13"/>
      <c r="E1251"/>
      <c r="F1251" s="52"/>
      <c r="G1251"/>
      <c r="H1251"/>
      <c r="I1251"/>
      <c r="J1251" s="26"/>
      <c r="K1251"/>
      <c r="L1251"/>
      <c r="M1251"/>
      <c r="N1251"/>
      <c r="O1251"/>
      <c r="R1251" s="43"/>
      <c r="S1251" s="43"/>
      <c r="T1251"/>
      <c r="U1251"/>
      <c r="V1251"/>
      <c r="W1251"/>
      <c r="X1251" s="75"/>
      <c r="Y1251" s="75"/>
      <c r="Z1251" s="31"/>
      <c r="AA1251"/>
      <c r="AB1251"/>
      <c r="AC1251"/>
      <c r="AD1251" s="52"/>
      <c r="AE1251"/>
      <c r="AF1251" s="52"/>
      <c r="AG1251"/>
      <c r="AH1251" s="10"/>
    </row>
    <row r="1252" spans="1:34" s="21" customFormat="1" x14ac:dyDescent="0.25">
      <c r="A1252"/>
      <c r="B1252"/>
      <c r="C1252"/>
      <c r="D1252" s="13"/>
      <c r="E1252"/>
      <c r="F1252" s="52"/>
      <c r="G1252"/>
      <c r="H1252"/>
      <c r="I1252"/>
      <c r="J1252" s="26"/>
      <c r="K1252"/>
      <c r="L1252"/>
      <c r="M1252"/>
      <c r="N1252"/>
      <c r="O1252"/>
      <c r="R1252" s="43"/>
      <c r="S1252" s="43"/>
      <c r="T1252"/>
      <c r="U1252"/>
      <c r="V1252"/>
      <c r="W1252"/>
      <c r="X1252" s="75"/>
      <c r="Y1252" s="75"/>
      <c r="Z1252" s="31"/>
      <c r="AA1252"/>
      <c r="AB1252"/>
      <c r="AC1252"/>
      <c r="AD1252" s="52"/>
      <c r="AE1252"/>
      <c r="AF1252" s="52"/>
      <c r="AG1252"/>
      <c r="AH1252" s="10"/>
    </row>
    <row r="1253" spans="1:34" s="21" customFormat="1" x14ac:dyDescent="0.25">
      <c r="A1253"/>
      <c r="B1253"/>
      <c r="C1253"/>
      <c r="D1253" s="13"/>
      <c r="E1253"/>
      <c r="F1253" s="52"/>
      <c r="G1253"/>
      <c r="H1253"/>
      <c r="I1253"/>
      <c r="J1253" s="26"/>
      <c r="K1253"/>
      <c r="L1253"/>
      <c r="M1253"/>
      <c r="N1253"/>
      <c r="O1253"/>
      <c r="R1253" s="43"/>
      <c r="S1253" s="43"/>
      <c r="T1253"/>
      <c r="U1253"/>
      <c r="V1253"/>
      <c r="W1253"/>
      <c r="X1253" s="75"/>
      <c r="Y1253" s="75"/>
      <c r="Z1253" s="31"/>
      <c r="AA1253"/>
      <c r="AB1253"/>
      <c r="AC1253"/>
      <c r="AD1253" s="52"/>
      <c r="AE1253"/>
      <c r="AF1253" s="52"/>
      <c r="AG1253"/>
      <c r="AH1253" s="10"/>
    </row>
    <row r="1254" spans="1:34" s="21" customFormat="1" x14ac:dyDescent="0.25">
      <c r="A1254"/>
      <c r="B1254"/>
      <c r="C1254"/>
      <c r="D1254" s="13"/>
      <c r="E1254"/>
      <c r="F1254" s="52"/>
      <c r="G1254"/>
      <c r="H1254"/>
      <c r="I1254"/>
      <c r="J1254" s="26"/>
      <c r="K1254"/>
      <c r="L1254"/>
      <c r="M1254"/>
      <c r="N1254"/>
      <c r="O1254"/>
      <c r="R1254" s="43"/>
      <c r="S1254" s="43"/>
      <c r="T1254"/>
      <c r="U1254"/>
      <c r="V1254"/>
      <c r="W1254"/>
      <c r="X1254" s="75"/>
      <c r="Y1254" s="75"/>
      <c r="Z1254" s="31"/>
      <c r="AA1254"/>
      <c r="AB1254"/>
      <c r="AC1254"/>
      <c r="AD1254" s="52"/>
      <c r="AE1254"/>
      <c r="AF1254" s="52"/>
      <c r="AG1254"/>
      <c r="AH1254" s="10"/>
    </row>
    <row r="1255" spans="1:34" s="21" customFormat="1" x14ac:dyDescent="0.25">
      <c r="A1255"/>
      <c r="B1255"/>
      <c r="C1255"/>
      <c r="D1255" s="13"/>
      <c r="E1255"/>
      <c r="F1255" s="52"/>
      <c r="G1255"/>
      <c r="H1255"/>
      <c r="I1255"/>
      <c r="J1255" s="26"/>
      <c r="K1255"/>
      <c r="L1255"/>
      <c r="M1255"/>
      <c r="N1255"/>
      <c r="O1255"/>
      <c r="R1255" s="43"/>
      <c r="S1255" s="43"/>
      <c r="T1255"/>
      <c r="U1255"/>
      <c r="V1255"/>
      <c r="W1255"/>
      <c r="X1255" s="75"/>
      <c r="Y1255" s="75"/>
      <c r="Z1255" s="31"/>
      <c r="AA1255"/>
      <c r="AB1255"/>
      <c r="AC1255"/>
      <c r="AD1255" s="52"/>
      <c r="AE1255"/>
      <c r="AF1255" s="52"/>
      <c r="AG1255"/>
      <c r="AH1255" s="10"/>
    </row>
    <row r="1256" spans="1:34" s="21" customFormat="1" x14ac:dyDescent="0.25">
      <c r="A1256"/>
      <c r="B1256"/>
      <c r="C1256"/>
      <c r="D1256" s="13"/>
      <c r="E1256"/>
      <c r="F1256" s="52"/>
      <c r="G1256"/>
      <c r="H1256"/>
      <c r="I1256"/>
      <c r="J1256" s="26"/>
      <c r="K1256"/>
      <c r="L1256"/>
      <c r="M1256"/>
      <c r="N1256"/>
      <c r="O1256"/>
      <c r="R1256" s="43"/>
      <c r="S1256" s="43"/>
      <c r="T1256"/>
      <c r="U1256"/>
      <c r="V1256"/>
      <c r="W1256"/>
      <c r="X1256" s="75"/>
      <c r="Y1256" s="75"/>
      <c r="Z1256" s="31"/>
      <c r="AA1256"/>
      <c r="AB1256"/>
      <c r="AC1256"/>
      <c r="AD1256" s="52"/>
      <c r="AE1256"/>
      <c r="AF1256" s="52"/>
      <c r="AG1256"/>
      <c r="AH1256" s="10"/>
    </row>
    <row r="1257" spans="1:34" s="21" customFormat="1" x14ac:dyDescent="0.25">
      <c r="A1257"/>
      <c r="B1257"/>
      <c r="C1257"/>
      <c r="D1257" s="13"/>
      <c r="E1257"/>
      <c r="F1257" s="52"/>
      <c r="G1257"/>
      <c r="H1257"/>
      <c r="I1257"/>
      <c r="J1257" s="26"/>
      <c r="K1257"/>
      <c r="L1257"/>
      <c r="M1257"/>
      <c r="N1257"/>
      <c r="O1257"/>
      <c r="R1257" s="43"/>
      <c r="S1257" s="43"/>
      <c r="T1257"/>
      <c r="U1257"/>
      <c r="V1257"/>
      <c r="W1257"/>
      <c r="X1257" s="75"/>
      <c r="Y1257" s="75"/>
      <c r="Z1257" s="31"/>
      <c r="AA1257"/>
      <c r="AB1257"/>
      <c r="AC1257"/>
      <c r="AD1257" s="52"/>
      <c r="AE1257"/>
      <c r="AF1257" s="52"/>
      <c r="AG1257"/>
      <c r="AH1257" s="10"/>
    </row>
    <row r="1258" spans="1:34" s="21" customFormat="1" x14ac:dyDescent="0.25">
      <c r="A1258"/>
      <c r="B1258"/>
      <c r="C1258"/>
      <c r="D1258" s="13"/>
      <c r="E1258"/>
      <c r="F1258" s="52"/>
      <c r="G1258"/>
      <c r="H1258"/>
      <c r="I1258"/>
      <c r="J1258" s="26"/>
      <c r="K1258"/>
      <c r="L1258"/>
      <c r="M1258"/>
      <c r="N1258"/>
      <c r="O1258"/>
      <c r="R1258" s="43"/>
      <c r="S1258" s="43"/>
      <c r="T1258"/>
      <c r="U1258"/>
      <c r="V1258"/>
      <c r="W1258"/>
      <c r="X1258" s="75"/>
      <c r="Y1258" s="75"/>
      <c r="Z1258" s="31"/>
      <c r="AA1258"/>
      <c r="AB1258"/>
      <c r="AC1258"/>
      <c r="AD1258" s="52"/>
      <c r="AE1258"/>
      <c r="AF1258" s="52"/>
      <c r="AG1258"/>
      <c r="AH1258" s="10"/>
    </row>
    <row r="1259" spans="1:34" s="21" customFormat="1" x14ac:dyDescent="0.25">
      <c r="A1259"/>
      <c r="B1259"/>
      <c r="C1259"/>
      <c r="D1259" s="13"/>
      <c r="E1259"/>
      <c r="F1259" s="52"/>
      <c r="G1259"/>
      <c r="H1259"/>
      <c r="I1259"/>
      <c r="J1259" s="26"/>
      <c r="K1259"/>
      <c r="L1259"/>
      <c r="M1259"/>
      <c r="N1259"/>
      <c r="O1259"/>
      <c r="R1259" s="43"/>
      <c r="S1259" s="43"/>
      <c r="T1259"/>
      <c r="U1259"/>
      <c r="V1259"/>
      <c r="W1259"/>
      <c r="X1259" s="75"/>
      <c r="Y1259" s="75"/>
      <c r="Z1259" s="31"/>
      <c r="AA1259"/>
      <c r="AB1259"/>
      <c r="AC1259"/>
      <c r="AD1259" s="52"/>
      <c r="AE1259"/>
      <c r="AF1259" s="52"/>
      <c r="AG1259"/>
      <c r="AH1259" s="10"/>
    </row>
    <row r="1260" spans="1:34" s="21" customFormat="1" x14ac:dyDescent="0.25">
      <c r="A1260"/>
      <c r="B1260"/>
      <c r="C1260"/>
      <c r="D1260" s="13"/>
      <c r="E1260"/>
      <c r="F1260" s="52"/>
      <c r="G1260"/>
      <c r="H1260"/>
      <c r="I1260"/>
      <c r="J1260" s="26"/>
      <c r="K1260"/>
      <c r="L1260"/>
      <c r="M1260"/>
      <c r="N1260"/>
      <c r="O1260"/>
      <c r="R1260" s="43"/>
      <c r="S1260" s="43"/>
      <c r="T1260"/>
      <c r="U1260"/>
      <c r="V1260"/>
      <c r="W1260"/>
      <c r="X1260" s="75"/>
      <c r="Y1260" s="75"/>
      <c r="Z1260" s="31"/>
      <c r="AA1260"/>
      <c r="AB1260"/>
      <c r="AC1260"/>
      <c r="AD1260" s="52"/>
      <c r="AE1260"/>
      <c r="AF1260" s="52"/>
      <c r="AG1260"/>
      <c r="AH1260" s="10"/>
    </row>
    <row r="1261" spans="1:34" s="21" customFormat="1" x14ac:dyDescent="0.25">
      <c r="A1261"/>
      <c r="B1261"/>
      <c r="C1261"/>
      <c r="D1261" s="13"/>
      <c r="E1261"/>
      <c r="F1261" s="52"/>
      <c r="G1261"/>
      <c r="H1261"/>
      <c r="I1261"/>
      <c r="J1261" s="26"/>
      <c r="K1261"/>
      <c r="L1261"/>
      <c r="M1261"/>
      <c r="N1261"/>
      <c r="O1261"/>
      <c r="R1261" s="43"/>
      <c r="S1261" s="43"/>
      <c r="T1261"/>
      <c r="U1261"/>
      <c r="V1261"/>
      <c r="W1261"/>
      <c r="X1261" s="75"/>
      <c r="Y1261" s="75"/>
      <c r="Z1261" s="31"/>
      <c r="AA1261"/>
      <c r="AB1261"/>
      <c r="AC1261"/>
      <c r="AD1261" s="52"/>
      <c r="AE1261"/>
      <c r="AF1261" s="52"/>
      <c r="AG1261"/>
      <c r="AH1261" s="10"/>
    </row>
    <row r="1262" spans="1:34" s="21" customFormat="1" x14ac:dyDescent="0.25">
      <c r="A1262"/>
      <c r="B1262"/>
      <c r="C1262"/>
      <c r="D1262" s="13"/>
      <c r="E1262"/>
      <c r="F1262" s="52"/>
      <c r="G1262"/>
      <c r="H1262"/>
      <c r="I1262"/>
      <c r="J1262" s="26"/>
      <c r="K1262"/>
      <c r="L1262"/>
      <c r="M1262"/>
      <c r="N1262"/>
      <c r="O1262"/>
      <c r="R1262" s="43"/>
      <c r="S1262" s="43"/>
      <c r="T1262"/>
      <c r="U1262"/>
      <c r="V1262"/>
      <c r="W1262"/>
      <c r="X1262" s="75"/>
      <c r="Y1262" s="75"/>
      <c r="Z1262" s="31"/>
      <c r="AA1262"/>
      <c r="AB1262"/>
      <c r="AC1262"/>
      <c r="AD1262" s="52"/>
      <c r="AE1262"/>
      <c r="AF1262" s="52"/>
      <c r="AG1262"/>
      <c r="AH1262" s="10"/>
    </row>
    <row r="1263" spans="1:34" s="21" customFormat="1" x14ac:dyDescent="0.25">
      <c r="A1263"/>
      <c r="B1263"/>
      <c r="C1263"/>
      <c r="D1263" s="13"/>
      <c r="E1263"/>
      <c r="F1263" s="52"/>
      <c r="G1263"/>
      <c r="H1263"/>
      <c r="I1263"/>
      <c r="J1263" s="26"/>
      <c r="K1263"/>
      <c r="L1263"/>
      <c r="M1263"/>
      <c r="N1263"/>
      <c r="O1263"/>
      <c r="R1263" s="43"/>
      <c r="S1263" s="43"/>
      <c r="T1263"/>
      <c r="U1263"/>
      <c r="V1263"/>
      <c r="W1263"/>
      <c r="X1263" s="75"/>
      <c r="Y1263" s="75"/>
      <c r="Z1263" s="31"/>
      <c r="AA1263"/>
      <c r="AB1263"/>
      <c r="AC1263"/>
      <c r="AD1263" s="52"/>
      <c r="AE1263"/>
      <c r="AF1263" s="52"/>
      <c r="AG1263"/>
      <c r="AH1263" s="10"/>
    </row>
    <row r="1264" spans="1:34" s="21" customFormat="1" x14ac:dyDescent="0.25">
      <c r="A1264"/>
      <c r="B1264"/>
      <c r="C1264"/>
      <c r="D1264" s="13"/>
      <c r="E1264"/>
      <c r="F1264" s="52"/>
      <c r="G1264"/>
      <c r="H1264"/>
      <c r="I1264"/>
      <c r="J1264" s="26"/>
      <c r="K1264"/>
      <c r="L1264"/>
      <c r="M1264"/>
      <c r="N1264"/>
      <c r="O1264"/>
      <c r="R1264" s="43"/>
      <c r="S1264" s="43"/>
      <c r="T1264"/>
      <c r="U1264"/>
      <c r="V1264"/>
      <c r="W1264"/>
      <c r="X1264" s="75"/>
      <c r="Y1264" s="75"/>
      <c r="Z1264" s="31"/>
      <c r="AA1264"/>
      <c r="AB1264"/>
      <c r="AC1264"/>
      <c r="AD1264" s="52"/>
      <c r="AE1264"/>
      <c r="AF1264" s="52"/>
      <c r="AG1264"/>
      <c r="AH1264" s="10"/>
    </row>
    <row r="1265" spans="1:34" s="21" customFormat="1" x14ac:dyDescent="0.25">
      <c r="A1265"/>
      <c r="B1265"/>
      <c r="C1265"/>
      <c r="D1265" s="13"/>
      <c r="E1265"/>
      <c r="F1265" s="52"/>
      <c r="G1265"/>
      <c r="H1265"/>
      <c r="I1265"/>
      <c r="J1265" s="26"/>
      <c r="K1265"/>
      <c r="L1265"/>
      <c r="M1265"/>
      <c r="N1265"/>
      <c r="O1265"/>
      <c r="R1265" s="43"/>
      <c r="S1265" s="43"/>
      <c r="T1265"/>
      <c r="U1265"/>
      <c r="V1265"/>
      <c r="W1265"/>
      <c r="X1265" s="75"/>
      <c r="Y1265" s="75"/>
      <c r="Z1265" s="31"/>
      <c r="AA1265"/>
      <c r="AB1265"/>
      <c r="AC1265"/>
      <c r="AD1265" s="52"/>
      <c r="AE1265"/>
      <c r="AF1265" s="52"/>
      <c r="AG1265"/>
      <c r="AH1265" s="10"/>
    </row>
    <row r="1266" spans="1:34" s="21" customFormat="1" x14ac:dyDescent="0.25">
      <c r="A1266"/>
      <c r="B1266"/>
      <c r="C1266"/>
      <c r="D1266" s="13"/>
      <c r="E1266"/>
      <c r="F1266" s="52"/>
      <c r="G1266"/>
      <c r="H1266"/>
      <c r="I1266"/>
      <c r="J1266" s="26"/>
      <c r="K1266"/>
      <c r="L1266"/>
      <c r="M1266"/>
      <c r="N1266"/>
      <c r="O1266"/>
      <c r="R1266" s="43"/>
      <c r="S1266" s="43"/>
      <c r="T1266"/>
      <c r="U1266"/>
      <c r="V1266"/>
      <c r="W1266"/>
      <c r="X1266" s="75"/>
      <c r="Y1266" s="75"/>
      <c r="Z1266" s="31"/>
      <c r="AA1266"/>
      <c r="AB1266"/>
      <c r="AC1266"/>
      <c r="AD1266" s="52"/>
      <c r="AE1266"/>
      <c r="AF1266" s="52"/>
      <c r="AG1266"/>
      <c r="AH1266" s="10"/>
    </row>
    <row r="1267" spans="1:34" s="21" customFormat="1" x14ac:dyDescent="0.25">
      <c r="A1267"/>
      <c r="B1267"/>
      <c r="C1267"/>
      <c r="D1267" s="13"/>
      <c r="E1267"/>
      <c r="F1267" s="52"/>
      <c r="G1267"/>
      <c r="H1267"/>
      <c r="I1267"/>
      <c r="J1267" s="26"/>
      <c r="K1267"/>
      <c r="L1267"/>
      <c r="M1267"/>
      <c r="N1267"/>
      <c r="O1267"/>
      <c r="R1267" s="43"/>
      <c r="S1267" s="43"/>
      <c r="T1267"/>
      <c r="U1267"/>
      <c r="V1267"/>
      <c r="W1267"/>
      <c r="X1267" s="75"/>
      <c r="Y1267" s="75"/>
      <c r="Z1267" s="31"/>
      <c r="AA1267"/>
      <c r="AB1267"/>
      <c r="AC1267"/>
      <c r="AD1267" s="52"/>
      <c r="AE1267"/>
      <c r="AF1267" s="52"/>
      <c r="AG1267"/>
      <c r="AH1267" s="10"/>
    </row>
    <row r="1268" spans="1:34" s="21" customFormat="1" x14ac:dyDescent="0.25">
      <c r="A1268"/>
      <c r="B1268"/>
      <c r="C1268"/>
      <c r="D1268" s="13"/>
      <c r="E1268"/>
      <c r="F1268" s="52"/>
      <c r="G1268"/>
      <c r="H1268"/>
      <c r="I1268"/>
      <c r="J1268" s="26"/>
      <c r="K1268"/>
      <c r="L1268"/>
      <c r="M1268"/>
      <c r="N1268"/>
      <c r="O1268"/>
      <c r="R1268" s="43"/>
      <c r="S1268" s="43"/>
      <c r="T1268"/>
      <c r="U1268"/>
      <c r="V1268"/>
      <c r="W1268"/>
      <c r="X1268" s="75"/>
      <c r="Y1268" s="75"/>
      <c r="Z1268" s="31"/>
      <c r="AA1268"/>
      <c r="AB1268"/>
      <c r="AC1268"/>
      <c r="AD1268" s="52"/>
      <c r="AE1268"/>
      <c r="AF1268" s="52"/>
      <c r="AG1268"/>
      <c r="AH1268" s="10"/>
    </row>
    <row r="1269" spans="1:34" s="21" customFormat="1" x14ac:dyDescent="0.25">
      <c r="A1269"/>
      <c r="B1269"/>
      <c r="C1269"/>
      <c r="D1269" s="13"/>
      <c r="E1269"/>
      <c r="F1269" s="52"/>
      <c r="G1269"/>
      <c r="H1269"/>
      <c r="I1269"/>
      <c r="J1269" s="26"/>
      <c r="K1269"/>
      <c r="L1269"/>
      <c r="M1269"/>
      <c r="N1269"/>
      <c r="O1269"/>
      <c r="R1269" s="43"/>
      <c r="S1269" s="43"/>
      <c r="T1269"/>
      <c r="U1269"/>
      <c r="V1269"/>
      <c r="W1269"/>
      <c r="X1269" s="75"/>
      <c r="Y1269" s="75"/>
      <c r="Z1269" s="31"/>
      <c r="AA1269"/>
      <c r="AB1269"/>
      <c r="AC1269"/>
      <c r="AD1269" s="52"/>
      <c r="AE1269"/>
      <c r="AF1269" s="52"/>
      <c r="AG1269"/>
      <c r="AH1269" s="10"/>
    </row>
    <row r="1270" spans="1:34" s="21" customFormat="1" x14ac:dyDescent="0.25">
      <c r="A1270"/>
      <c r="B1270"/>
      <c r="C1270"/>
      <c r="D1270" s="13"/>
      <c r="E1270"/>
      <c r="F1270" s="52"/>
      <c r="G1270"/>
      <c r="H1270"/>
      <c r="I1270"/>
      <c r="J1270" s="26"/>
      <c r="K1270"/>
      <c r="L1270"/>
      <c r="M1270"/>
      <c r="N1270"/>
      <c r="O1270"/>
      <c r="R1270" s="43"/>
      <c r="S1270" s="43"/>
      <c r="T1270"/>
      <c r="U1270"/>
      <c r="V1270"/>
      <c r="W1270"/>
      <c r="X1270" s="75"/>
      <c r="Y1270" s="75"/>
      <c r="Z1270" s="31"/>
      <c r="AA1270"/>
      <c r="AB1270"/>
      <c r="AC1270"/>
      <c r="AD1270" s="52"/>
      <c r="AE1270"/>
      <c r="AF1270" s="52"/>
      <c r="AG1270"/>
      <c r="AH1270" s="10"/>
    </row>
    <row r="1271" spans="1:34" s="21" customFormat="1" x14ac:dyDescent="0.25">
      <c r="A1271"/>
      <c r="B1271"/>
      <c r="C1271"/>
      <c r="D1271" s="13"/>
      <c r="E1271"/>
      <c r="F1271" s="52"/>
      <c r="G1271"/>
      <c r="H1271"/>
      <c r="I1271"/>
      <c r="J1271" s="26"/>
      <c r="K1271"/>
      <c r="L1271"/>
      <c r="M1271"/>
      <c r="N1271"/>
      <c r="O1271"/>
      <c r="R1271" s="43"/>
      <c r="S1271" s="43"/>
      <c r="T1271"/>
      <c r="U1271"/>
      <c r="V1271"/>
      <c r="W1271"/>
      <c r="X1271" s="75"/>
      <c r="Y1271" s="75"/>
      <c r="Z1271" s="31"/>
      <c r="AA1271"/>
      <c r="AB1271"/>
      <c r="AC1271"/>
      <c r="AD1271" s="52"/>
      <c r="AE1271"/>
      <c r="AF1271" s="52"/>
      <c r="AG1271"/>
      <c r="AH1271" s="10"/>
    </row>
    <row r="1272" spans="1:34" s="21" customFormat="1" x14ac:dyDescent="0.25">
      <c r="A1272"/>
      <c r="B1272"/>
      <c r="C1272"/>
      <c r="D1272" s="13"/>
      <c r="E1272"/>
      <c r="F1272" s="52"/>
      <c r="G1272"/>
      <c r="H1272"/>
      <c r="I1272"/>
      <c r="J1272" s="26"/>
      <c r="K1272"/>
      <c r="L1272"/>
      <c r="M1272"/>
      <c r="N1272"/>
      <c r="O1272"/>
      <c r="R1272" s="43"/>
      <c r="S1272" s="43"/>
      <c r="T1272"/>
      <c r="U1272"/>
      <c r="V1272"/>
      <c r="W1272"/>
      <c r="X1272" s="75"/>
      <c r="Y1272" s="75"/>
      <c r="Z1272" s="31"/>
      <c r="AA1272"/>
      <c r="AB1272"/>
      <c r="AC1272"/>
      <c r="AD1272" s="52"/>
      <c r="AE1272"/>
      <c r="AF1272" s="52"/>
      <c r="AG1272"/>
      <c r="AH1272" s="10"/>
    </row>
    <row r="1273" spans="1:34" s="21" customFormat="1" x14ac:dyDescent="0.25">
      <c r="A1273"/>
      <c r="B1273"/>
      <c r="C1273"/>
      <c r="D1273" s="13"/>
      <c r="E1273"/>
      <c r="F1273" s="52"/>
      <c r="G1273"/>
      <c r="H1273"/>
      <c r="I1273"/>
      <c r="J1273" s="26"/>
      <c r="K1273"/>
      <c r="L1273"/>
      <c r="M1273"/>
      <c r="N1273"/>
      <c r="O1273"/>
      <c r="R1273" s="43"/>
      <c r="S1273" s="43"/>
      <c r="T1273"/>
      <c r="U1273"/>
      <c r="V1273"/>
      <c r="W1273"/>
      <c r="X1273" s="75"/>
      <c r="Y1273" s="75"/>
      <c r="Z1273" s="31"/>
      <c r="AA1273"/>
      <c r="AB1273"/>
      <c r="AC1273"/>
      <c r="AD1273" s="52"/>
      <c r="AE1273"/>
      <c r="AF1273" s="52"/>
      <c r="AG1273"/>
      <c r="AH1273" s="10"/>
    </row>
    <row r="1274" spans="1:34" s="21" customFormat="1" x14ac:dyDescent="0.25">
      <c r="A1274"/>
      <c r="B1274"/>
      <c r="C1274"/>
      <c r="D1274" s="13"/>
      <c r="E1274"/>
      <c r="F1274" s="52"/>
      <c r="G1274"/>
      <c r="H1274"/>
      <c r="I1274"/>
      <c r="J1274" s="26"/>
      <c r="K1274"/>
      <c r="L1274"/>
      <c r="M1274"/>
      <c r="N1274"/>
      <c r="O1274"/>
      <c r="R1274" s="43"/>
      <c r="S1274" s="43"/>
      <c r="T1274"/>
      <c r="U1274"/>
      <c r="V1274"/>
      <c r="W1274"/>
      <c r="X1274" s="75"/>
      <c r="Y1274" s="75"/>
      <c r="Z1274" s="31"/>
      <c r="AA1274"/>
      <c r="AB1274"/>
      <c r="AC1274"/>
      <c r="AD1274" s="52"/>
      <c r="AE1274"/>
      <c r="AF1274" s="52"/>
      <c r="AG1274"/>
      <c r="AH1274" s="10"/>
    </row>
    <row r="1275" spans="1:34" s="21" customFormat="1" x14ac:dyDescent="0.25">
      <c r="A1275"/>
      <c r="B1275"/>
      <c r="C1275"/>
      <c r="D1275" s="13"/>
      <c r="E1275"/>
      <c r="F1275" s="52"/>
      <c r="G1275"/>
      <c r="H1275"/>
      <c r="I1275"/>
      <c r="J1275" s="26"/>
      <c r="K1275"/>
      <c r="L1275"/>
      <c r="M1275"/>
      <c r="N1275"/>
      <c r="O1275"/>
      <c r="R1275" s="43"/>
      <c r="S1275" s="43"/>
      <c r="T1275"/>
      <c r="U1275"/>
      <c r="V1275"/>
      <c r="W1275"/>
      <c r="X1275" s="75"/>
      <c r="Y1275" s="75"/>
      <c r="Z1275" s="31"/>
      <c r="AA1275"/>
      <c r="AB1275"/>
      <c r="AC1275"/>
      <c r="AD1275" s="52"/>
      <c r="AE1275"/>
      <c r="AF1275" s="52"/>
      <c r="AG1275"/>
      <c r="AH1275" s="10"/>
    </row>
    <row r="1276" spans="1:34" s="21" customFormat="1" x14ac:dyDescent="0.25">
      <c r="A1276"/>
      <c r="B1276"/>
      <c r="C1276"/>
      <c r="D1276" s="13"/>
      <c r="E1276"/>
      <c r="F1276" s="52"/>
      <c r="G1276"/>
      <c r="H1276"/>
      <c r="I1276"/>
      <c r="J1276" s="26"/>
      <c r="K1276"/>
      <c r="L1276"/>
      <c r="M1276"/>
      <c r="N1276"/>
      <c r="O1276"/>
      <c r="R1276" s="43"/>
      <c r="S1276" s="43"/>
      <c r="T1276"/>
      <c r="U1276"/>
      <c r="V1276"/>
      <c r="W1276"/>
      <c r="X1276" s="75"/>
      <c r="Y1276" s="75"/>
      <c r="Z1276" s="31"/>
      <c r="AA1276"/>
      <c r="AB1276"/>
      <c r="AC1276"/>
      <c r="AD1276" s="52"/>
      <c r="AE1276"/>
      <c r="AF1276" s="52"/>
      <c r="AG1276"/>
      <c r="AH1276" s="10"/>
    </row>
    <row r="1277" spans="1:34" s="21" customFormat="1" x14ac:dyDescent="0.25">
      <c r="A1277"/>
      <c r="B1277"/>
      <c r="C1277"/>
      <c r="D1277" s="13"/>
      <c r="E1277"/>
      <c r="F1277" s="52"/>
      <c r="G1277"/>
      <c r="H1277"/>
      <c r="I1277"/>
      <c r="J1277" s="26"/>
      <c r="K1277"/>
      <c r="L1277"/>
      <c r="M1277"/>
      <c r="N1277"/>
      <c r="O1277"/>
      <c r="R1277" s="43"/>
      <c r="S1277" s="43"/>
      <c r="T1277"/>
      <c r="U1277"/>
      <c r="V1277"/>
      <c r="W1277"/>
      <c r="X1277" s="75"/>
      <c r="Y1277" s="75"/>
      <c r="Z1277" s="31"/>
      <c r="AA1277"/>
      <c r="AB1277"/>
      <c r="AC1277"/>
      <c r="AD1277" s="52"/>
      <c r="AE1277"/>
      <c r="AF1277" s="52"/>
      <c r="AG1277"/>
      <c r="AH1277" s="10"/>
    </row>
    <row r="1278" spans="1:34" s="21" customFormat="1" x14ac:dyDescent="0.25">
      <c r="A1278"/>
      <c r="B1278"/>
      <c r="C1278"/>
      <c r="D1278" s="13"/>
      <c r="E1278"/>
      <c r="F1278" s="52"/>
      <c r="G1278"/>
      <c r="H1278"/>
      <c r="I1278"/>
      <c r="J1278" s="26"/>
      <c r="K1278"/>
      <c r="L1278"/>
      <c r="M1278"/>
      <c r="N1278"/>
      <c r="O1278"/>
      <c r="R1278" s="43"/>
      <c r="S1278" s="43"/>
      <c r="T1278"/>
      <c r="U1278"/>
      <c r="V1278"/>
      <c r="W1278"/>
      <c r="X1278" s="75"/>
      <c r="Y1278" s="75"/>
      <c r="Z1278" s="31"/>
      <c r="AA1278"/>
      <c r="AB1278"/>
      <c r="AC1278"/>
      <c r="AD1278" s="52"/>
      <c r="AE1278"/>
      <c r="AF1278" s="52"/>
      <c r="AG1278"/>
      <c r="AH1278" s="10"/>
    </row>
    <row r="1279" spans="1:34" s="21" customFormat="1" x14ac:dyDescent="0.25">
      <c r="A1279"/>
      <c r="B1279"/>
      <c r="C1279"/>
      <c r="D1279" s="13"/>
      <c r="E1279"/>
      <c r="F1279" s="52"/>
      <c r="G1279"/>
      <c r="H1279"/>
      <c r="I1279"/>
      <c r="J1279" s="26"/>
      <c r="K1279"/>
      <c r="L1279"/>
      <c r="M1279"/>
      <c r="N1279"/>
      <c r="O1279"/>
      <c r="R1279" s="43"/>
      <c r="S1279" s="43"/>
      <c r="T1279"/>
      <c r="U1279"/>
      <c r="V1279"/>
      <c r="W1279"/>
      <c r="X1279" s="75"/>
      <c r="Y1279" s="75"/>
      <c r="Z1279" s="31"/>
      <c r="AA1279"/>
      <c r="AB1279"/>
      <c r="AC1279"/>
      <c r="AD1279" s="52"/>
      <c r="AE1279"/>
      <c r="AF1279" s="52"/>
      <c r="AG1279"/>
      <c r="AH1279" s="10"/>
    </row>
    <row r="1280" spans="1:34" s="21" customFormat="1" x14ac:dyDescent="0.25">
      <c r="A1280"/>
      <c r="B1280"/>
      <c r="C1280"/>
      <c r="D1280" s="13"/>
      <c r="E1280"/>
      <c r="F1280" s="52"/>
      <c r="G1280"/>
      <c r="H1280"/>
      <c r="I1280"/>
      <c r="J1280" s="26"/>
      <c r="K1280"/>
      <c r="L1280"/>
      <c r="M1280"/>
      <c r="N1280"/>
      <c r="O1280"/>
      <c r="R1280" s="43"/>
      <c r="S1280" s="43"/>
      <c r="T1280"/>
      <c r="U1280"/>
      <c r="V1280"/>
      <c r="W1280"/>
      <c r="X1280" s="75"/>
      <c r="Y1280" s="75"/>
      <c r="Z1280" s="31"/>
      <c r="AA1280"/>
      <c r="AB1280"/>
      <c r="AC1280"/>
      <c r="AD1280" s="52"/>
      <c r="AE1280"/>
      <c r="AF1280" s="52"/>
      <c r="AG1280"/>
      <c r="AH1280" s="10"/>
    </row>
    <row r="1281" spans="1:34" s="21" customFormat="1" x14ac:dyDescent="0.25">
      <c r="A1281"/>
      <c r="B1281"/>
      <c r="C1281"/>
      <c r="D1281" s="13"/>
      <c r="E1281"/>
      <c r="F1281" s="52"/>
      <c r="G1281"/>
      <c r="H1281"/>
      <c r="I1281"/>
      <c r="J1281" s="26"/>
      <c r="K1281"/>
      <c r="L1281"/>
      <c r="M1281"/>
      <c r="N1281"/>
      <c r="O1281"/>
      <c r="R1281" s="43"/>
      <c r="S1281" s="43"/>
      <c r="T1281"/>
      <c r="U1281"/>
      <c r="V1281"/>
      <c r="W1281"/>
      <c r="X1281" s="75"/>
      <c r="Y1281" s="75"/>
      <c r="Z1281" s="31"/>
      <c r="AA1281"/>
      <c r="AB1281"/>
      <c r="AC1281"/>
      <c r="AD1281" s="52"/>
      <c r="AE1281"/>
      <c r="AF1281" s="52"/>
      <c r="AG1281"/>
      <c r="AH1281" s="10"/>
    </row>
    <row r="1282" spans="1:34" s="21" customFormat="1" x14ac:dyDescent="0.25">
      <c r="A1282"/>
      <c r="B1282"/>
      <c r="C1282"/>
      <c r="D1282" s="13"/>
      <c r="E1282"/>
      <c r="F1282" s="52"/>
      <c r="G1282"/>
      <c r="H1282"/>
      <c r="I1282"/>
      <c r="J1282" s="26"/>
      <c r="K1282"/>
      <c r="L1282"/>
      <c r="M1282"/>
      <c r="N1282"/>
      <c r="O1282"/>
      <c r="R1282" s="43"/>
      <c r="S1282" s="43"/>
      <c r="T1282"/>
      <c r="U1282"/>
      <c r="V1282"/>
      <c r="W1282"/>
      <c r="X1282" s="75"/>
      <c r="Y1282" s="75"/>
      <c r="Z1282" s="31"/>
      <c r="AA1282"/>
      <c r="AB1282"/>
      <c r="AC1282"/>
      <c r="AD1282" s="52"/>
      <c r="AE1282"/>
      <c r="AF1282" s="52"/>
      <c r="AG1282"/>
      <c r="AH1282" s="10"/>
    </row>
    <row r="1283" spans="1:34" s="21" customFormat="1" x14ac:dyDescent="0.25">
      <c r="A1283"/>
      <c r="B1283"/>
      <c r="C1283"/>
      <c r="D1283" s="13"/>
      <c r="E1283"/>
      <c r="F1283" s="52"/>
      <c r="G1283"/>
      <c r="H1283"/>
      <c r="I1283"/>
      <c r="J1283" s="26"/>
      <c r="K1283"/>
      <c r="L1283"/>
      <c r="M1283"/>
      <c r="N1283"/>
      <c r="O1283"/>
      <c r="R1283" s="43"/>
      <c r="S1283" s="43"/>
      <c r="T1283"/>
      <c r="U1283"/>
      <c r="V1283"/>
      <c r="W1283"/>
      <c r="X1283" s="75"/>
      <c r="Y1283" s="75"/>
      <c r="Z1283" s="31"/>
      <c r="AA1283"/>
      <c r="AB1283"/>
      <c r="AC1283"/>
      <c r="AD1283" s="52"/>
      <c r="AE1283"/>
      <c r="AF1283" s="52"/>
      <c r="AG1283"/>
      <c r="AH1283" s="10"/>
    </row>
    <row r="1284" spans="1:34" s="21" customFormat="1" x14ac:dyDescent="0.25">
      <c r="A1284"/>
      <c r="B1284"/>
      <c r="C1284"/>
      <c r="D1284" s="13"/>
      <c r="E1284"/>
      <c r="F1284" s="52"/>
      <c r="G1284"/>
      <c r="H1284"/>
      <c r="I1284"/>
      <c r="J1284" s="26"/>
      <c r="K1284"/>
      <c r="L1284"/>
      <c r="M1284"/>
      <c r="N1284"/>
      <c r="O1284"/>
      <c r="R1284" s="43"/>
      <c r="S1284" s="43"/>
      <c r="T1284"/>
      <c r="U1284"/>
      <c r="V1284"/>
      <c r="W1284"/>
      <c r="X1284" s="75"/>
      <c r="Y1284" s="75"/>
      <c r="Z1284" s="31"/>
      <c r="AA1284"/>
      <c r="AB1284"/>
      <c r="AC1284"/>
      <c r="AD1284" s="52"/>
      <c r="AE1284"/>
      <c r="AF1284" s="52"/>
      <c r="AG1284"/>
      <c r="AH1284" s="10"/>
    </row>
    <row r="1285" spans="1:34" s="21" customFormat="1" x14ac:dyDescent="0.25">
      <c r="A1285"/>
      <c r="B1285"/>
      <c r="C1285"/>
      <c r="D1285" s="13"/>
      <c r="E1285"/>
      <c r="F1285" s="52"/>
      <c r="G1285"/>
      <c r="H1285"/>
      <c r="I1285"/>
      <c r="J1285" s="26"/>
      <c r="K1285"/>
      <c r="L1285"/>
      <c r="M1285"/>
      <c r="N1285"/>
      <c r="O1285"/>
      <c r="R1285" s="43"/>
      <c r="S1285" s="43"/>
      <c r="T1285"/>
      <c r="U1285"/>
      <c r="V1285"/>
      <c r="W1285"/>
      <c r="X1285" s="75"/>
      <c r="Y1285" s="75"/>
      <c r="Z1285" s="31"/>
      <c r="AA1285"/>
      <c r="AB1285"/>
      <c r="AC1285"/>
      <c r="AD1285" s="52"/>
      <c r="AE1285"/>
      <c r="AF1285" s="52"/>
      <c r="AG1285"/>
      <c r="AH1285" s="10"/>
    </row>
    <row r="1286" spans="1:34" s="21" customFormat="1" x14ac:dyDescent="0.25">
      <c r="A1286"/>
      <c r="B1286"/>
      <c r="C1286"/>
      <c r="D1286" s="13"/>
      <c r="E1286"/>
      <c r="F1286" s="52"/>
      <c r="G1286"/>
      <c r="H1286"/>
      <c r="I1286"/>
      <c r="J1286" s="26"/>
      <c r="K1286"/>
      <c r="L1286"/>
      <c r="M1286"/>
      <c r="N1286"/>
      <c r="O1286"/>
      <c r="R1286" s="43"/>
      <c r="S1286" s="43"/>
      <c r="T1286"/>
      <c r="U1286"/>
      <c r="V1286"/>
      <c r="W1286"/>
      <c r="X1286" s="75"/>
      <c r="Y1286" s="75"/>
      <c r="Z1286" s="31"/>
      <c r="AA1286"/>
      <c r="AB1286"/>
      <c r="AC1286"/>
      <c r="AD1286" s="52"/>
      <c r="AE1286"/>
      <c r="AF1286" s="52"/>
      <c r="AG1286"/>
      <c r="AH1286" s="10"/>
    </row>
    <row r="1287" spans="1:34" s="21" customFormat="1" x14ac:dyDescent="0.25">
      <c r="A1287"/>
      <c r="B1287"/>
      <c r="C1287"/>
      <c r="D1287" s="13"/>
      <c r="E1287"/>
      <c r="F1287" s="52"/>
      <c r="G1287"/>
      <c r="H1287"/>
      <c r="I1287"/>
      <c r="J1287" s="26"/>
      <c r="K1287"/>
      <c r="L1287"/>
      <c r="M1287"/>
      <c r="N1287"/>
      <c r="O1287"/>
      <c r="R1287" s="43"/>
      <c r="S1287" s="43"/>
      <c r="T1287"/>
      <c r="U1287"/>
      <c r="V1287"/>
      <c r="W1287"/>
      <c r="X1287" s="75"/>
      <c r="Y1287" s="75"/>
      <c r="Z1287" s="31"/>
      <c r="AA1287"/>
      <c r="AB1287"/>
      <c r="AC1287"/>
      <c r="AD1287" s="52"/>
      <c r="AE1287"/>
      <c r="AF1287" s="52"/>
      <c r="AG1287"/>
      <c r="AH1287" s="10"/>
    </row>
    <row r="1288" spans="1:34" s="21" customFormat="1" x14ac:dyDescent="0.25">
      <c r="A1288"/>
      <c r="B1288"/>
      <c r="C1288"/>
      <c r="D1288" s="13"/>
      <c r="E1288"/>
      <c r="F1288" s="52"/>
      <c r="G1288"/>
      <c r="H1288"/>
      <c r="I1288"/>
      <c r="J1288" s="26"/>
      <c r="K1288"/>
      <c r="L1288"/>
      <c r="M1288"/>
      <c r="N1288"/>
      <c r="O1288"/>
      <c r="R1288" s="43"/>
      <c r="S1288" s="43"/>
      <c r="T1288"/>
      <c r="U1288"/>
      <c r="V1288"/>
      <c r="W1288"/>
      <c r="X1288" s="75"/>
      <c r="Y1288" s="75"/>
      <c r="Z1288" s="31"/>
      <c r="AA1288"/>
      <c r="AB1288"/>
      <c r="AC1288"/>
      <c r="AD1288" s="52"/>
      <c r="AE1288"/>
      <c r="AF1288" s="52"/>
      <c r="AG1288"/>
      <c r="AH1288" s="10"/>
    </row>
    <row r="1289" spans="1:34" s="21" customFormat="1" x14ac:dyDescent="0.25">
      <c r="A1289"/>
      <c r="B1289"/>
      <c r="C1289"/>
      <c r="D1289" s="13"/>
      <c r="E1289"/>
      <c r="F1289" s="52"/>
      <c r="G1289"/>
      <c r="H1289"/>
      <c r="I1289"/>
      <c r="J1289" s="26"/>
      <c r="K1289"/>
      <c r="L1289"/>
      <c r="M1289"/>
      <c r="N1289"/>
      <c r="O1289"/>
      <c r="R1289" s="43"/>
      <c r="S1289" s="43"/>
      <c r="T1289"/>
      <c r="U1289"/>
      <c r="V1289"/>
      <c r="W1289"/>
      <c r="X1289" s="75"/>
      <c r="Y1289" s="75"/>
      <c r="Z1289" s="31"/>
      <c r="AA1289"/>
      <c r="AB1289"/>
      <c r="AC1289"/>
      <c r="AD1289" s="52"/>
      <c r="AE1289"/>
      <c r="AF1289" s="52"/>
      <c r="AG1289"/>
      <c r="AH1289" s="10"/>
    </row>
    <row r="1290" spans="1:34" s="21" customFormat="1" x14ac:dyDescent="0.25">
      <c r="A1290"/>
      <c r="B1290"/>
      <c r="C1290"/>
      <c r="D1290" s="13"/>
      <c r="E1290"/>
      <c r="F1290" s="52"/>
      <c r="G1290"/>
      <c r="H1290"/>
      <c r="I1290"/>
      <c r="J1290" s="26"/>
      <c r="K1290"/>
      <c r="L1290"/>
      <c r="M1290"/>
      <c r="N1290"/>
      <c r="O1290"/>
      <c r="R1290" s="43"/>
      <c r="S1290" s="43"/>
      <c r="T1290"/>
      <c r="U1290"/>
      <c r="V1290"/>
      <c r="W1290"/>
      <c r="X1290" s="75"/>
      <c r="Y1290" s="75"/>
      <c r="Z1290" s="31"/>
      <c r="AA1290"/>
      <c r="AB1290"/>
      <c r="AC1290"/>
      <c r="AD1290" s="52"/>
      <c r="AE1290"/>
      <c r="AF1290" s="52"/>
      <c r="AG1290"/>
      <c r="AH1290" s="10"/>
    </row>
    <row r="1291" spans="1:34" s="21" customFormat="1" x14ac:dyDescent="0.25">
      <c r="A1291"/>
      <c r="B1291"/>
      <c r="C1291"/>
      <c r="D1291" s="13"/>
      <c r="E1291"/>
      <c r="F1291" s="52"/>
      <c r="G1291"/>
      <c r="H1291"/>
      <c r="I1291"/>
      <c r="J1291" s="26"/>
      <c r="K1291"/>
      <c r="L1291"/>
      <c r="M1291"/>
      <c r="N1291"/>
      <c r="O1291"/>
      <c r="R1291" s="43"/>
      <c r="S1291" s="43"/>
      <c r="T1291"/>
      <c r="U1291"/>
      <c r="V1291"/>
      <c r="W1291"/>
      <c r="X1291" s="75"/>
      <c r="Y1291" s="75"/>
      <c r="Z1291" s="31"/>
      <c r="AA1291"/>
      <c r="AB1291"/>
      <c r="AC1291"/>
      <c r="AD1291" s="52"/>
      <c r="AE1291"/>
      <c r="AF1291" s="52"/>
      <c r="AG1291"/>
      <c r="AH1291" s="10"/>
    </row>
    <row r="1292" spans="1:34" s="21" customFormat="1" x14ac:dyDescent="0.25">
      <c r="A1292"/>
      <c r="B1292"/>
      <c r="C1292"/>
      <c r="D1292" s="13"/>
      <c r="E1292"/>
      <c r="F1292" s="52"/>
      <c r="G1292"/>
      <c r="H1292"/>
      <c r="I1292"/>
      <c r="J1292" s="26"/>
      <c r="K1292"/>
      <c r="L1292"/>
      <c r="M1292"/>
      <c r="N1292"/>
      <c r="O1292"/>
      <c r="R1292" s="43"/>
      <c r="S1292" s="43"/>
      <c r="T1292"/>
      <c r="U1292"/>
      <c r="V1292"/>
      <c r="W1292"/>
      <c r="X1292" s="75"/>
      <c r="Y1292" s="75"/>
      <c r="Z1292" s="31"/>
      <c r="AA1292"/>
      <c r="AB1292"/>
      <c r="AC1292"/>
      <c r="AD1292" s="52"/>
      <c r="AE1292"/>
      <c r="AF1292" s="52"/>
      <c r="AG1292"/>
      <c r="AH1292" s="10"/>
    </row>
    <row r="1293" spans="1:34" s="21" customFormat="1" x14ac:dyDescent="0.25">
      <c r="A1293"/>
      <c r="B1293"/>
      <c r="C1293"/>
      <c r="D1293" s="13"/>
      <c r="E1293"/>
      <c r="F1293" s="52"/>
      <c r="G1293"/>
      <c r="H1293"/>
      <c r="I1293"/>
      <c r="J1293" s="26"/>
      <c r="K1293"/>
      <c r="L1293"/>
      <c r="M1293"/>
      <c r="N1293"/>
      <c r="O1293"/>
      <c r="R1293" s="43"/>
      <c r="S1293" s="43"/>
      <c r="T1293"/>
      <c r="U1293"/>
      <c r="V1293"/>
      <c r="W1293"/>
      <c r="X1293" s="75"/>
      <c r="Y1293" s="75"/>
      <c r="Z1293" s="31"/>
      <c r="AA1293"/>
      <c r="AB1293"/>
      <c r="AC1293"/>
      <c r="AD1293" s="52"/>
      <c r="AE1293"/>
      <c r="AF1293" s="52"/>
      <c r="AG1293"/>
      <c r="AH1293" s="10"/>
    </row>
    <row r="1294" spans="1:34" s="21" customFormat="1" x14ac:dyDescent="0.25">
      <c r="A1294"/>
      <c r="B1294"/>
      <c r="C1294"/>
      <c r="D1294" s="13"/>
      <c r="E1294"/>
      <c r="F1294" s="52"/>
      <c r="G1294"/>
      <c r="H1294"/>
      <c r="I1294"/>
      <c r="J1294" s="26"/>
      <c r="K1294"/>
      <c r="L1294"/>
      <c r="M1294"/>
      <c r="N1294"/>
      <c r="O1294"/>
      <c r="R1294" s="43"/>
      <c r="S1294" s="43"/>
      <c r="T1294"/>
      <c r="U1294"/>
      <c r="V1294"/>
      <c r="W1294"/>
      <c r="X1294" s="75"/>
      <c r="Y1294" s="75"/>
      <c r="Z1294" s="31"/>
      <c r="AA1294"/>
      <c r="AB1294"/>
      <c r="AC1294"/>
      <c r="AD1294" s="52"/>
      <c r="AE1294"/>
      <c r="AF1294" s="52"/>
      <c r="AG1294"/>
      <c r="AH1294" s="10"/>
    </row>
    <row r="1295" spans="1:34" s="21" customFormat="1" x14ac:dyDescent="0.25">
      <c r="A1295"/>
      <c r="B1295"/>
      <c r="C1295"/>
      <c r="D1295" s="13"/>
      <c r="E1295"/>
      <c r="F1295" s="52"/>
      <c r="G1295"/>
      <c r="H1295"/>
      <c r="I1295"/>
      <c r="J1295" s="26"/>
      <c r="K1295"/>
      <c r="L1295"/>
      <c r="M1295"/>
      <c r="N1295"/>
      <c r="O1295"/>
      <c r="R1295" s="43"/>
      <c r="S1295" s="43"/>
      <c r="T1295"/>
      <c r="U1295"/>
      <c r="V1295"/>
      <c r="W1295"/>
      <c r="X1295" s="75"/>
      <c r="Y1295" s="75"/>
      <c r="Z1295" s="31"/>
      <c r="AA1295"/>
      <c r="AB1295"/>
      <c r="AC1295"/>
      <c r="AD1295" s="52"/>
      <c r="AE1295"/>
      <c r="AF1295" s="52"/>
      <c r="AG1295"/>
      <c r="AH1295" s="10"/>
    </row>
    <row r="1296" spans="1:34" s="21" customFormat="1" x14ac:dyDescent="0.25">
      <c r="A1296"/>
      <c r="B1296"/>
      <c r="C1296"/>
      <c r="D1296" s="13"/>
      <c r="E1296"/>
      <c r="F1296" s="52"/>
      <c r="G1296"/>
      <c r="H1296"/>
      <c r="I1296"/>
      <c r="J1296" s="26"/>
      <c r="K1296"/>
      <c r="L1296"/>
      <c r="M1296"/>
      <c r="N1296"/>
      <c r="O1296"/>
      <c r="R1296" s="43"/>
      <c r="S1296" s="43"/>
      <c r="T1296"/>
      <c r="U1296"/>
      <c r="V1296"/>
      <c r="W1296"/>
      <c r="X1296" s="75"/>
      <c r="Y1296" s="75"/>
      <c r="Z1296" s="31"/>
      <c r="AA1296"/>
      <c r="AB1296"/>
      <c r="AC1296"/>
      <c r="AD1296" s="52"/>
      <c r="AE1296"/>
      <c r="AF1296" s="52"/>
      <c r="AG1296"/>
      <c r="AH1296" s="10"/>
    </row>
    <row r="1297" spans="1:34" s="21" customFormat="1" x14ac:dyDescent="0.25">
      <c r="A1297"/>
      <c r="B1297"/>
      <c r="C1297"/>
      <c r="D1297" s="13"/>
      <c r="E1297"/>
      <c r="F1297" s="52"/>
      <c r="G1297"/>
      <c r="H1297"/>
      <c r="I1297"/>
      <c r="J1297" s="26"/>
      <c r="K1297"/>
      <c r="L1297"/>
      <c r="M1297"/>
      <c r="N1297"/>
      <c r="O1297"/>
      <c r="R1297" s="43"/>
      <c r="S1297" s="43"/>
      <c r="T1297"/>
      <c r="U1297"/>
      <c r="V1297"/>
      <c r="W1297"/>
      <c r="X1297" s="75"/>
      <c r="Y1297" s="75"/>
      <c r="Z1297" s="31"/>
      <c r="AA1297"/>
      <c r="AB1297"/>
      <c r="AC1297"/>
      <c r="AD1297" s="52"/>
      <c r="AE1297"/>
      <c r="AF1297" s="52"/>
      <c r="AG1297"/>
      <c r="AH1297" s="10"/>
    </row>
    <row r="1298" spans="1:34" s="21" customFormat="1" x14ac:dyDescent="0.25">
      <c r="A1298"/>
      <c r="B1298"/>
      <c r="C1298"/>
      <c r="D1298" s="13"/>
      <c r="E1298"/>
      <c r="F1298" s="52"/>
      <c r="G1298"/>
      <c r="H1298"/>
      <c r="I1298"/>
      <c r="J1298" s="26"/>
      <c r="K1298"/>
      <c r="L1298"/>
      <c r="M1298"/>
      <c r="N1298"/>
      <c r="O1298"/>
      <c r="R1298" s="43"/>
      <c r="S1298" s="43"/>
      <c r="T1298"/>
      <c r="U1298"/>
      <c r="V1298"/>
      <c r="W1298"/>
      <c r="X1298" s="75"/>
      <c r="Y1298" s="75"/>
      <c r="Z1298" s="31"/>
      <c r="AA1298"/>
      <c r="AB1298"/>
      <c r="AC1298"/>
      <c r="AD1298" s="52"/>
      <c r="AE1298"/>
      <c r="AF1298" s="52"/>
      <c r="AG1298"/>
      <c r="AH1298" s="10"/>
    </row>
    <row r="1299" spans="1:34" s="21" customFormat="1" x14ac:dyDescent="0.25">
      <c r="A1299"/>
      <c r="B1299"/>
      <c r="C1299"/>
      <c r="D1299" s="13"/>
      <c r="E1299"/>
      <c r="F1299" s="52"/>
      <c r="G1299"/>
      <c r="H1299"/>
      <c r="I1299"/>
      <c r="J1299" s="26"/>
      <c r="K1299"/>
      <c r="L1299"/>
      <c r="M1299"/>
      <c r="N1299"/>
      <c r="O1299"/>
      <c r="R1299" s="43"/>
      <c r="S1299" s="43"/>
      <c r="T1299"/>
      <c r="U1299"/>
      <c r="V1299"/>
      <c r="W1299"/>
      <c r="X1299" s="75"/>
      <c r="Y1299" s="75"/>
      <c r="Z1299" s="31"/>
      <c r="AA1299"/>
      <c r="AB1299"/>
      <c r="AC1299"/>
      <c r="AD1299" s="52"/>
      <c r="AE1299"/>
      <c r="AF1299" s="52"/>
      <c r="AG1299"/>
      <c r="AH1299" s="10"/>
    </row>
    <row r="1300" spans="1:34" s="21" customFormat="1" x14ac:dyDescent="0.25">
      <c r="A1300"/>
      <c r="B1300"/>
      <c r="C1300"/>
      <c r="D1300" s="13"/>
      <c r="E1300"/>
      <c r="F1300" s="52"/>
      <c r="G1300"/>
      <c r="H1300"/>
      <c r="I1300"/>
      <c r="J1300" s="26"/>
      <c r="K1300"/>
      <c r="L1300"/>
      <c r="M1300"/>
      <c r="N1300"/>
      <c r="O1300"/>
      <c r="R1300" s="43"/>
      <c r="S1300" s="43"/>
      <c r="T1300"/>
      <c r="U1300"/>
      <c r="V1300"/>
      <c r="W1300"/>
      <c r="X1300" s="75"/>
      <c r="Y1300" s="75"/>
      <c r="Z1300" s="31"/>
      <c r="AA1300"/>
      <c r="AB1300"/>
      <c r="AC1300"/>
      <c r="AD1300" s="52"/>
      <c r="AE1300"/>
      <c r="AF1300" s="52"/>
      <c r="AG1300"/>
      <c r="AH1300" s="10"/>
    </row>
    <row r="1301" spans="1:34" s="21" customFormat="1" x14ac:dyDescent="0.25">
      <c r="A1301"/>
      <c r="B1301"/>
      <c r="C1301"/>
      <c r="D1301" s="13"/>
      <c r="E1301"/>
      <c r="F1301" s="52"/>
      <c r="G1301"/>
      <c r="H1301"/>
      <c r="I1301"/>
      <c r="J1301" s="26"/>
      <c r="K1301"/>
      <c r="L1301"/>
      <c r="M1301"/>
      <c r="N1301"/>
      <c r="O1301"/>
      <c r="R1301" s="43"/>
      <c r="S1301" s="43"/>
      <c r="T1301"/>
      <c r="U1301"/>
      <c r="V1301"/>
      <c r="W1301"/>
      <c r="X1301" s="75"/>
      <c r="Y1301" s="75"/>
      <c r="Z1301" s="31"/>
      <c r="AA1301"/>
      <c r="AB1301"/>
      <c r="AC1301"/>
      <c r="AD1301" s="52"/>
      <c r="AE1301"/>
      <c r="AF1301" s="52"/>
      <c r="AG1301"/>
      <c r="AH1301" s="10"/>
    </row>
    <row r="1302" spans="1:34" s="21" customFormat="1" x14ac:dyDescent="0.25">
      <c r="A1302"/>
      <c r="B1302"/>
      <c r="C1302"/>
      <c r="D1302" s="13"/>
      <c r="E1302"/>
      <c r="F1302" s="52"/>
      <c r="G1302"/>
      <c r="H1302"/>
      <c r="I1302"/>
      <c r="J1302" s="26"/>
      <c r="K1302"/>
      <c r="L1302"/>
      <c r="M1302"/>
      <c r="N1302"/>
      <c r="O1302"/>
      <c r="R1302" s="43"/>
      <c r="S1302" s="43"/>
      <c r="T1302"/>
      <c r="U1302"/>
      <c r="V1302"/>
      <c r="W1302"/>
      <c r="X1302" s="75"/>
      <c r="Y1302" s="75"/>
      <c r="Z1302" s="31"/>
      <c r="AA1302"/>
      <c r="AB1302"/>
      <c r="AC1302"/>
      <c r="AD1302" s="52"/>
      <c r="AE1302"/>
      <c r="AF1302" s="52"/>
      <c r="AG1302"/>
      <c r="AH1302" s="10"/>
    </row>
    <row r="1303" spans="1:34" s="21" customFormat="1" x14ac:dyDescent="0.25">
      <c r="A1303"/>
      <c r="B1303"/>
      <c r="C1303"/>
      <c r="D1303" s="13"/>
      <c r="E1303"/>
      <c r="F1303" s="52"/>
      <c r="G1303"/>
      <c r="H1303"/>
      <c r="I1303"/>
      <c r="J1303" s="26"/>
      <c r="K1303"/>
      <c r="L1303"/>
      <c r="M1303"/>
      <c r="N1303"/>
      <c r="O1303"/>
      <c r="R1303" s="43"/>
      <c r="S1303" s="43"/>
      <c r="T1303"/>
      <c r="U1303"/>
      <c r="V1303"/>
      <c r="W1303"/>
      <c r="X1303" s="75"/>
      <c r="Y1303" s="75"/>
      <c r="Z1303" s="31"/>
      <c r="AA1303"/>
      <c r="AB1303"/>
      <c r="AC1303"/>
      <c r="AD1303" s="52"/>
      <c r="AE1303"/>
      <c r="AF1303" s="52"/>
      <c r="AG1303"/>
      <c r="AH1303" s="10"/>
    </row>
    <row r="1304" spans="1:34" s="21" customFormat="1" x14ac:dyDescent="0.25">
      <c r="A1304"/>
      <c r="B1304"/>
      <c r="C1304"/>
      <c r="D1304" s="13"/>
      <c r="E1304"/>
      <c r="F1304" s="52"/>
      <c r="G1304"/>
      <c r="H1304"/>
      <c r="I1304"/>
      <c r="J1304" s="26"/>
      <c r="K1304"/>
      <c r="L1304"/>
      <c r="M1304"/>
      <c r="N1304"/>
      <c r="O1304"/>
      <c r="R1304" s="43"/>
      <c r="S1304" s="43"/>
      <c r="T1304"/>
      <c r="U1304"/>
      <c r="V1304"/>
      <c r="W1304"/>
      <c r="X1304" s="75"/>
      <c r="Y1304" s="75"/>
      <c r="Z1304" s="31"/>
      <c r="AA1304"/>
      <c r="AB1304"/>
      <c r="AC1304"/>
      <c r="AD1304" s="52"/>
      <c r="AE1304"/>
      <c r="AF1304" s="52"/>
      <c r="AG1304"/>
      <c r="AH1304" s="10"/>
    </row>
    <row r="1305" spans="1:34" s="21" customFormat="1" x14ac:dyDescent="0.25">
      <c r="A1305"/>
      <c r="B1305"/>
      <c r="C1305"/>
      <c r="D1305" s="13"/>
      <c r="E1305"/>
      <c r="F1305" s="52"/>
      <c r="G1305"/>
      <c r="H1305"/>
      <c r="I1305"/>
      <c r="J1305" s="26"/>
      <c r="K1305"/>
      <c r="L1305"/>
      <c r="M1305"/>
      <c r="N1305"/>
      <c r="O1305"/>
      <c r="R1305" s="43"/>
      <c r="S1305" s="43"/>
      <c r="T1305"/>
      <c r="U1305"/>
      <c r="V1305"/>
      <c r="W1305"/>
      <c r="X1305" s="75"/>
      <c r="Y1305" s="75"/>
      <c r="Z1305" s="31"/>
      <c r="AA1305"/>
      <c r="AB1305"/>
      <c r="AC1305"/>
      <c r="AD1305" s="52"/>
      <c r="AE1305"/>
      <c r="AF1305" s="52"/>
      <c r="AG1305"/>
      <c r="AH1305" s="10"/>
    </row>
    <row r="1306" spans="1:34" s="21" customFormat="1" x14ac:dyDescent="0.25">
      <c r="A1306"/>
      <c r="B1306"/>
      <c r="C1306"/>
      <c r="D1306" s="13"/>
      <c r="E1306"/>
      <c r="F1306" s="52"/>
      <c r="G1306"/>
      <c r="H1306"/>
      <c r="I1306"/>
      <c r="J1306" s="26"/>
      <c r="K1306"/>
      <c r="L1306"/>
      <c r="M1306"/>
      <c r="N1306"/>
      <c r="O1306"/>
      <c r="R1306" s="43"/>
      <c r="S1306" s="43"/>
      <c r="T1306"/>
      <c r="U1306"/>
      <c r="V1306"/>
      <c r="W1306"/>
      <c r="X1306" s="75"/>
      <c r="Y1306" s="75"/>
      <c r="Z1306" s="31"/>
      <c r="AA1306"/>
      <c r="AB1306"/>
      <c r="AC1306"/>
      <c r="AD1306" s="52"/>
      <c r="AE1306"/>
      <c r="AF1306" s="52"/>
      <c r="AG1306"/>
      <c r="AH1306" s="10"/>
    </row>
    <row r="1307" spans="1:34" s="21" customFormat="1" x14ac:dyDescent="0.25">
      <c r="A1307"/>
      <c r="B1307"/>
      <c r="C1307"/>
      <c r="D1307" s="13"/>
      <c r="E1307"/>
      <c r="F1307" s="52"/>
      <c r="G1307"/>
      <c r="H1307"/>
      <c r="I1307"/>
      <c r="J1307" s="26"/>
      <c r="K1307"/>
      <c r="L1307"/>
      <c r="M1307"/>
      <c r="N1307"/>
      <c r="O1307"/>
      <c r="R1307" s="43"/>
      <c r="S1307" s="43"/>
      <c r="T1307"/>
      <c r="U1307"/>
      <c r="V1307"/>
      <c r="W1307"/>
      <c r="X1307" s="75"/>
      <c r="Y1307" s="75"/>
      <c r="Z1307" s="31"/>
      <c r="AA1307"/>
      <c r="AB1307"/>
      <c r="AC1307"/>
      <c r="AD1307" s="52"/>
      <c r="AE1307"/>
      <c r="AF1307" s="52"/>
      <c r="AG1307"/>
      <c r="AH1307" s="10"/>
    </row>
    <row r="1308" spans="1:34" s="21" customFormat="1" x14ac:dyDescent="0.25">
      <c r="A1308"/>
      <c r="B1308"/>
      <c r="C1308"/>
      <c r="D1308" s="13"/>
      <c r="E1308"/>
      <c r="F1308" s="52"/>
      <c r="G1308"/>
      <c r="H1308"/>
      <c r="I1308"/>
      <c r="J1308" s="26"/>
      <c r="K1308"/>
      <c r="L1308"/>
      <c r="M1308"/>
      <c r="N1308"/>
      <c r="O1308"/>
      <c r="R1308" s="43"/>
      <c r="S1308" s="43"/>
      <c r="T1308"/>
      <c r="U1308"/>
      <c r="V1308"/>
      <c r="W1308"/>
      <c r="X1308" s="75"/>
      <c r="Y1308" s="75"/>
      <c r="Z1308" s="31"/>
      <c r="AA1308"/>
      <c r="AB1308"/>
      <c r="AC1308"/>
      <c r="AD1308" s="52"/>
      <c r="AE1308"/>
      <c r="AF1308" s="52"/>
      <c r="AG1308"/>
      <c r="AH1308" s="10"/>
    </row>
    <row r="1309" spans="1:34" s="21" customFormat="1" x14ac:dyDescent="0.25">
      <c r="A1309"/>
      <c r="B1309"/>
      <c r="C1309"/>
      <c r="D1309" s="13"/>
      <c r="E1309"/>
      <c r="F1309" s="52"/>
      <c r="G1309"/>
      <c r="H1309"/>
      <c r="I1309"/>
      <c r="J1309" s="26"/>
      <c r="K1309"/>
      <c r="L1309"/>
      <c r="M1309"/>
      <c r="N1309"/>
      <c r="O1309"/>
      <c r="R1309" s="43"/>
      <c r="S1309" s="43"/>
      <c r="T1309"/>
      <c r="U1309"/>
      <c r="V1309"/>
      <c r="W1309"/>
      <c r="X1309" s="75"/>
      <c r="Y1309" s="75"/>
      <c r="Z1309" s="31"/>
      <c r="AA1309"/>
      <c r="AB1309"/>
      <c r="AC1309"/>
      <c r="AD1309" s="52"/>
      <c r="AE1309"/>
      <c r="AF1309" s="52"/>
      <c r="AG1309"/>
      <c r="AH1309" s="10"/>
    </row>
    <row r="1310" spans="1:34" s="21" customFormat="1" x14ac:dyDescent="0.25">
      <c r="A1310"/>
      <c r="B1310"/>
      <c r="C1310"/>
      <c r="D1310" s="13"/>
      <c r="E1310"/>
      <c r="F1310" s="52"/>
      <c r="G1310"/>
      <c r="H1310"/>
      <c r="I1310"/>
      <c r="J1310" s="26"/>
      <c r="K1310"/>
      <c r="L1310"/>
      <c r="M1310"/>
      <c r="N1310"/>
      <c r="O1310"/>
      <c r="R1310" s="43"/>
      <c r="S1310" s="43"/>
      <c r="T1310"/>
      <c r="U1310"/>
      <c r="V1310"/>
      <c r="W1310"/>
      <c r="X1310" s="75"/>
      <c r="Y1310" s="75"/>
      <c r="Z1310" s="31"/>
      <c r="AA1310"/>
      <c r="AB1310"/>
      <c r="AC1310"/>
      <c r="AD1310" s="52"/>
      <c r="AE1310"/>
      <c r="AF1310" s="52"/>
      <c r="AG1310"/>
      <c r="AH1310" s="10"/>
    </row>
    <row r="1311" spans="1:34" s="21" customFormat="1" x14ac:dyDescent="0.25">
      <c r="A1311"/>
      <c r="B1311"/>
      <c r="C1311"/>
      <c r="D1311" s="13"/>
      <c r="E1311"/>
      <c r="F1311" s="52"/>
      <c r="G1311"/>
      <c r="H1311"/>
      <c r="I1311"/>
      <c r="J1311" s="26"/>
      <c r="K1311"/>
      <c r="L1311"/>
      <c r="M1311"/>
      <c r="N1311"/>
      <c r="O1311"/>
      <c r="R1311" s="43"/>
      <c r="S1311" s="43"/>
      <c r="T1311"/>
      <c r="U1311"/>
      <c r="V1311"/>
      <c r="W1311"/>
      <c r="X1311" s="75"/>
      <c r="Y1311" s="75"/>
      <c r="Z1311" s="31"/>
      <c r="AA1311"/>
      <c r="AB1311"/>
      <c r="AC1311"/>
      <c r="AD1311" s="52"/>
      <c r="AE1311"/>
      <c r="AF1311" s="52"/>
      <c r="AG1311"/>
      <c r="AH1311" s="10"/>
    </row>
    <row r="1312" spans="1:34" s="21" customFormat="1" x14ac:dyDescent="0.25">
      <c r="A1312"/>
      <c r="B1312"/>
      <c r="C1312"/>
      <c r="D1312" s="13"/>
      <c r="E1312"/>
      <c r="F1312" s="52"/>
      <c r="G1312"/>
      <c r="H1312"/>
      <c r="I1312"/>
      <c r="J1312" s="26"/>
      <c r="K1312"/>
      <c r="L1312"/>
      <c r="M1312"/>
      <c r="N1312"/>
      <c r="O1312"/>
      <c r="R1312" s="43"/>
      <c r="S1312" s="43"/>
      <c r="T1312"/>
      <c r="U1312"/>
      <c r="V1312"/>
      <c r="W1312"/>
      <c r="X1312" s="75"/>
      <c r="Y1312" s="75"/>
      <c r="Z1312" s="31"/>
      <c r="AA1312"/>
      <c r="AB1312"/>
      <c r="AC1312"/>
      <c r="AD1312" s="52"/>
      <c r="AE1312"/>
      <c r="AF1312" s="52"/>
      <c r="AG1312"/>
      <c r="AH1312" s="10"/>
    </row>
    <row r="1313" spans="1:34" s="21" customFormat="1" x14ac:dyDescent="0.25">
      <c r="A1313"/>
      <c r="B1313"/>
      <c r="C1313"/>
      <c r="D1313" s="13"/>
      <c r="E1313"/>
      <c r="F1313" s="52"/>
      <c r="G1313"/>
      <c r="H1313"/>
      <c r="I1313"/>
      <c r="J1313" s="26"/>
      <c r="K1313"/>
      <c r="L1313"/>
      <c r="M1313"/>
      <c r="N1313"/>
      <c r="O1313"/>
      <c r="R1313" s="43"/>
      <c r="S1313" s="43"/>
      <c r="T1313"/>
      <c r="U1313"/>
      <c r="V1313"/>
      <c r="W1313"/>
      <c r="X1313" s="75"/>
      <c r="Y1313" s="75"/>
      <c r="Z1313" s="31"/>
      <c r="AA1313"/>
      <c r="AB1313"/>
      <c r="AC1313"/>
      <c r="AD1313" s="52"/>
      <c r="AE1313"/>
      <c r="AF1313" s="52"/>
      <c r="AG1313"/>
      <c r="AH1313" s="10"/>
    </row>
    <row r="1314" spans="1:34" s="21" customFormat="1" x14ac:dyDescent="0.25">
      <c r="A1314"/>
      <c r="B1314"/>
      <c r="C1314"/>
      <c r="D1314" s="13"/>
      <c r="E1314"/>
      <c r="F1314" s="52"/>
      <c r="G1314"/>
      <c r="H1314"/>
      <c r="I1314"/>
      <c r="J1314" s="26"/>
      <c r="K1314"/>
      <c r="L1314"/>
      <c r="M1314"/>
      <c r="N1314"/>
      <c r="O1314"/>
      <c r="R1314" s="43"/>
      <c r="S1314" s="43"/>
      <c r="T1314"/>
      <c r="U1314"/>
      <c r="V1314"/>
      <c r="W1314"/>
      <c r="X1314" s="75"/>
      <c r="Y1314" s="75"/>
      <c r="Z1314" s="31"/>
      <c r="AA1314"/>
      <c r="AB1314"/>
      <c r="AC1314"/>
      <c r="AD1314" s="52"/>
      <c r="AE1314"/>
      <c r="AF1314" s="52"/>
      <c r="AG1314"/>
      <c r="AH1314" s="10"/>
    </row>
    <row r="1315" spans="1:34" s="21" customFormat="1" x14ac:dyDescent="0.25">
      <c r="A1315"/>
      <c r="B1315"/>
      <c r="C1315"/>
      <c r="D1315" s="13"/>
      <c r="E1315"/>
      <c r="F1315" s="52"/>
      <c r="G1315"/>
      <c r="H1315"/>
      <c r="I1315"/>
      <c r="J1315" s="26"/>
      <c r="K1315"/>
      <c r="L1315"/>
      <c r="M1315"/>
      <c r="N1315"/>
      <c r="O1315"/>
      <c r="R1315" s="43"/>
      <c r="S1315" s="43"/>
      <c r="T1315"/>
      <c r="U1315"/>
      <c r="V1315"/>
      <c r="W1315"/>
      <c r="X1315" s="75"/>
      <c r="Y1315" s="75"/>
      <c r="Z1315" s="31"/>
      <c r="AA1315"/>
      <c r="AB1315"/>
      <c r="AC1315"/>
      <c r="AD1315" s="52"/>
      <c r="AE1315"/>
      <c r="AF1315" s="52"/>
      <c r="AG1315"/>
      <c r="AH1315" s="10"/>
    </row>
    <row r="1316" spans="1:34" s="21" customFormat="1" x14ac:dyDescent="0.25">
      <c r="A1316"/>
      <c r="B1316"/>
      <c r="C1316"/>
      <c r="D1316" s="13"/>
      <c r="E1316"/>
      <c r="F1316" s="52"/>
      <c r="G1316"/>
      <c r="H1316"/>
      <c r="I1316"/>
      <c r="J1316" s="26"/>
      <c r="K1316"/>
      <c r="L1316"/>
      <c r="M1316"/>
      <c r="N1316"/>
      <c r="O1316"/>
      <c r="R1316" s="43"/>
      <c r="S1316" s="43"/>
      <c r="T1316"/>
      <c r="U1316"/>
      <c r="V1316"/>
      <c r="W1316"/>
      <c r="X1316" s="75"/>
      <c r="Y1316" s="75"/>
      <c r="Z1316" s="31"/>
      <c r="AA1316"/>
      <c r="AB1316"/>
      <c r="AC1316"/>
      <c r="AD1316" s="52"/>
      <c r="AE1316"/>
      <c r="AF1316" s="52"/>
      <c r="AG1316"/>
      <c r="AH1316" s="10"/>
    </row>
    <row r="1317" spans="1:34" s="21" customFormat="1" x14ac:dyDescent="0.25">
      <c r="A1317"/>
      <c r="B1317"/>
      <c r="C1317"/>
      <c r="D1317" s="13"/>
      <c r="E1317"/>
      <c r="F1317" s="52"/>
      <c r="G1317"/>
      <c r="H1317"/>
      <c r="I1317"/>
      <c r="J1317" s="26"/>
      <c r="K1317"/>
      <c r="L1317"/>
      <c r="M1317"/>
      <c r="N1317"/>
      <c r="O1317"/>
      <c r="R1317" s="43"/>
      <c r="S1317" s="43"/>
      <c r="T1317"/>
      <c r="U1317"/>
      <c r="V1317"/>
      <c r="W1317"/>
      <c r="X1317" s="75"/>
      <c r="Y1317" s="75"/>
      <c r="Z1317" s="31"/>
      <c r="AA1317"/>
      <c r="AB1317"/>
      <c r="AC1317"/>
      <c r="AD1317" s="52"/>
      <c r="AE1317"/>
      <c r="AF1317" s="52"/>
      <c r="AG1317"/>
      <c r="AH1317" s="10"/>
    </row>
    <row r="1318" spans="1:34" s="21" customFormat="1" x14ac:dyDescent="0.25">
      <c r="A1318"/>
      <c r="B1318"/>
      <c r="C1318"/>
      <c r="D1318" s="13"/>
      <c r="E1318"/>
      <c r="F1318" s="52"/>
      <c r="G1318"/>
      <c r="H1318"/>
      <c r="I1318"/>
      <c r="J1318" s="26"/>
      <c r="K1318"/>
      <c r="L1318"/>
      <c r="M1318"/>
      <c r="N1318"/>
      <c r="O1318"/>
      <c r="R1318" s="43"/>
      <c r="S1318" s="43"/>
      <c r="T1318"/>
      <c r="U1318"/>
      <c r="V1318"/>
      <c r="W1318"/>
      <c r="X1318" s="75"/>
      <c r="Y1318" s="75"/>
      <c r="Z1318" s="31"/>
      <c r="AA1318"/>
      <c r="AB1318"/>
      <c r="AC1318"/>
      <c r="AD1318" s="52"/>
      <c r="AE1318"/>
      <c r="AF1318" s="52"/>
      <c r="AG1318"/>
      <c r="AH1318" s="10"/>
    </row>
    <row r="1319" spans="1:34" s="21" customFormat="1" x14ac:dyDescent="0.25">
      <c r="A1319"/>
      <c r="B1319"/>
      <c r="C1319"/>
      <c r="D1319" s="13"/>
      <c r="E1319"/>
      <c r="F1319" s="52"/>
      <c r="G1319"/>
      <c r="H1319"/>
      <c r="I1319"/>
      <c r="J1319" s="26"/>
      <c r="K1319"/>
      <c r="L1319"/>
      <c r="M1319"/>
      <c r="N1319"/>
      <c r="O1319"/>
      <c r="R1319" s="43"/>
      <c r="S1319" s="43"/>
      <c r="T1319"/>
      <c r="U1319"/>
      <c r="V1319"/>
      <c r="W1319"/>
      <c r="X1319" s="75"/>
      <c r="Y1319" s="75"/>
      <c r="Z1319" s="31"/>
      <c r="AA1319"/>
      <c r="AB1319"/>
      <c r="AC1319"/>
      <c r="AD1319" s="52"/>
      <c r="AE1319"/>
      <c r="AF1319" s="52"/>
      <c r="AG1319"/>
      <c r="AH1319" s="10"/>
    </row>
    <row r="1320" spans="1:34" s="21" customFormat="1" x14ac:dyDescent="0.25">
      <c r="A1320"/>
      <c r="B1320"/>
      <c r="C1320"/>
      <c r="D1320" s="13"/>
      <c r="E1320"/>
      <c r="F1320" s="52"/>
      <c r="G1320"/>
      <c r="H1320"/>
      <c r="I1320"/>
      <c r="J1320" s="26"/>
      <c r="K1320"/>
      <c r="L1320"/>
      <c r="M1320"/>
      <c r="N1320"/>
      <c r="O1320"/>
      <c r="R1320" s="43"/>
      <c r="S1320" s="43"/>
      <c r="T1320"/>
      <c r="U1320"/>
      <c r="V1320"/>
      <c r="W1320"/>
      <c r="X1320" s="75"/>
      <c r="Y1320" s="75"/>
      <c r="Z1320" s="31"/>
      <c r="AA1320"/>
      <c r="AB1320"/>
      <c r="AC1320"/>
      <c r="AD1320" s="52"/>
      <c r="AE1320"/>
      <c r="AF1320" s="52"/>
      <c r="AG1320"/>
      <c r="AH1320" s="10"/>
    </row>
    <row r="1321" spans="1:34" s="21" customFormat="1" x14ac:dyDescent="0.25">
      <c r="A1321"/>
      <c r="B1321"/>
      <c r="C1321"/>
      <c r="D1321" s="13"/>
      <c r="E1321"/>
      <c r="F1321" s="52"/>
      <c r="G1321"/>
      <c r="H1321"/>
      <c r="I1321"/>
      <c r="J1321" s="26"/>
      <c r="K1321"/>
      <c r="L1321"/>
      <c r="M1321"/>
      <c r="N1321"/>
      <c r="O1321"/>
      <c r="R1321" s="43"/>
      <c r="S1321" s="43"/>
      <c r="T1321"/>
      <c r="U1321"/>
      <c r="V1321"/>
      <c r="W1321"/>
      <c r="X1321" s="75"/>
      <c r="Y1321" s="75"/>
      <c r="Z1321" s="31"/>
      <c r="AA1321"/>
      <c r="AB1321"/>
      <c r="AC1321"/>
      <c r="AD1321" s="52"/>
      <c r="AE1321"/>
      <c r="AF1321" s="52"/>
      <c r="AG1321"/>
      <c r="AH1321" s="10"/>
    </row>
    <row r="1322" spans="1:34" s="21" customFormat="1" x14ac:dyDescent="0.25">
      <c r="A1322"/>
      <c r="B1322"/>
      <c r="C1322"/>
      <c r="D1322" s="13"/>
      <c r="E1322"/>
      <c r="F1322" s="52"/>
      <c r="G1322"/>
      <c r="H1322"/>
      <c r="I1322"/>
      <c r="J1322" s="26"/>
      <c r="K1322"/>
      <c r="L1322"/>
      <c r="M1322"/>
      <c r="N1322"/>
      <c r="O1322"/>
      <c r="R1322" s="43"/>
      <c r="S1322" s="43"/>
      <c r="T1322"/>
      <c r="U1322"/>
      <c r="V1322"/>
      <c r="W1322"/>
      <c r="X1322" s="75"/>
      <c r="Y1322" s="75"/>
      <c r="Z1322" s="31"/>
      <c r="AA1322"/>
      <c r="AB1322"/>
      <c r="AC1322"/>
      <c r="AD1322" s="52"/>
      <c r="AE1322"/>
      <c r="AF1322" s="52"/>
      <c r="AG1322"/>
      <c r="AH1322" s="10"/>
    </row>
    <row r="1323" spans="1:34" s="21" customFormat="1" x14ac:dyDescent="0.25">
      <c r="A1323"/>
      <c r="B1323"/>
      <c r="C1323"/>
      <c r="D1323" s="13"/>
      <c r="E1323"/>
      <c r="F1323" s="52"/>
      <c r="G1323"/>
      <c r="H1323"/>
      <c r="I1323"/>
      <c r="J1323" s="26"/>
      <c r="K1323"/>
      <c r="L1323"/>
      <c r="M1323"/>
      <c r="N1323"/>
      <c r="O1323"/>
      <c r="R1323" s="43"/>
      <c r="S1323" s="43"/>
      <c r="T1323"/>
      <c r="U1323"/>
      <c r="V1323"/>
      <c r="W1323"/>
      <c r="X1323" s="75"/>
      <c r="Y1323" s="75"/>
      <c r="Z1323" s="31"/>
      <c r="AA1323"/>
      <c r="AB1323"/>
      <c r="AC1323"/>
      <c r="AD1323" s="52"/>
      <c r="AE1323"/>
      <c r="AF1323" s="52"/>
      <c r="AG1323"/>
      <c r="AH1323" s="10"/>
    </row>
    <row r="1324" spans="1:34" s="21" customFormat="1" x14ac:dyDescent="0.25">
      <c r="A1324"/>
      <c r="B1324"/>
      <c r="C1324"/>
      <c r="D1324" s="13"/>
      <c r="E1324"/>
      <c r="F1324" s="52"/>
      <c r="G1324"/>
      <c r="H1324"/>
      <c r="I1324"/>
      <c r="J1324" s="26"/>
      <c r="K1324"/>
      <c r="L1324"/>
      <c r="M1324"/>
      <c r="N1324"/>
      <c r="O1324"/>
      <c r="R1324" s="43"/>
      <c r="S1324" s="43"/>
      <c r="T1324"/>
      <c r="U1324"/>
      <c r="V1324"/>
      <c r="W1324"/>
      <c r="X1324" s="75"/>
      <c r="Y1324" s="75"/>
      <c r="Z1324" s="31"/>
      <c r="AA1324"/>
      <c r="AB1324"/>
      <c r="AC1324"/>
      <c r="AD1324" s="52"/>
      <c r="AE1324"/>
      <c r="AF1324" s="52"/>
      <c r="AG1324"/>
      <c r="AH1324" s="10"/>
    </row>
    <row r="1325" spans="1:34" s="21" customFormat="1" x14ac:dyDescent="0.25">
      <c r="A1325"/>
      <c r="B1325"/>
      <c r="C1325"/>
      <c r="D1325" s="13"/>
      <c r="E1325"/>
      <c r="F1325" s="52"/>
      <c r="G1325"/>
      <c r="H1325"/>
      <c r="I1325"/>
      <c r="J1325" s="26"/>
      <c r="K1325"/>
      <c r="L1325"/>
      <c r="M1325"/>
      <c r="N1325"/>
      <c r="O1325"/>
      <c r="R1325" s="43"/>
      <c r="S1325" s="43"/>
      <c r="T1325"/>
      <c r="U1325"/>
      <c r="V1325"/>
      <c r="W1325"/>
      <c r="X1325" s="75"/>
      <c r="Y1325" s="75"/>
      <c r="Z1325" s="31"/>
      <c r="AA1325"/>
      <c r="AB1325"/>
      <c r="AC1325"/>
      <c r="AD1325" s="52"/>
      <c r="AE1325"/>
      <c r="AF1325" s="52"/>
      <c r="AG1325"/>
      <c r="AH1325" s="10"/>
    </row>
    <row r="1326" spans="1:34" s="21" customFormat="1" x14ac:dyDescent="0.25">
      <c r="A1326"/>
      <c r="B1326"/>
      <c r="C1326"/>
      <c r="D1326" s="13"/>
      <c r="E1326"/>
      <c r="F1326" s="52"/>
      <c r="G1326"/>
      <c r="H1326"/>
      <c r="I1326"/>
      <c r="J1326" s="26"/>
      <c r="K1326"/>
      <c r="L1326"/>
      <c r="M1326"/>
      <c r="N1326"/>
      <c r="O1326"/>
      <c r="R1326" s="43"/>
      <c r="S1326" s="43"/>
      <c r="T1326"/>
      <c r="U1326"/>
      <c r="V1326"/>
      <c r="W1326"/>
      <c r="X1326" s="75"/>
      <c r="Y1326" s="75"/>
      <c r="Z1326" s="31"/>
      <c r="AA1326"/>
      <c r="AB1326"/>
      <c r="AC1326"/>
      <c r="AD1326" s="52"/>
      <c r="AE1326"/>
      <c r="AF1326" s="52"/>
      <c r="AG1326"/>
      <c r="AH1326" s="10"/>
    </row>
    <row r="1327" spans="1:34" s="21" customFormat="1" x14ac:dyDescent="0.25">
      <c r="A1327"/>
      <c r="B1327"/>
      <c r="C1327"/>
      <c r="D1327" s="13"/>
      <c r="E1327"/>
      <c r="F1327" s="52"/>
      <c r="G1327"/>
      <c r="H1327"/>
      <c r="I1327"/>
      <c r="J1327" s="26"/>
      <c r="K1327"/>
      <c r="L1327"/>
      <c r="M1327"/>
      <c r="N1327"/>
      <c r="O1327"/>
      <c r="R1327" s="43"/>
      <c r="S1327" s="43"/>
      <c r="T1327"/>
      <c r="U1327"/>
      <c r="V1327"/>
      <c r="W1327"/>
      <c r="X1327" s="75"/>
      <c r="Y1327" s="75"/>
      <c r="Z1327" s="31"/>
      <c r="AA1327"/>
      <c r="AB1327"/>
      <c r="AC1327"/>
      <c r="AD1327" s="52"/>
      <c r="AE1327"/>
      <c r="AF1327" s="52"/>
      <c r="AG1327"/>
      <c r="AH1327" s="10"/>
    </row>
    <row r="1328" spans="1:34" s="21" customFormat="1" x14ac:dyDescent="0.25">
      <c r="A1328"/>
      <c r="B1328"/>
      <c r="C1328"/>
      <c r="D1328" s="13"/>
      <c r="E1328"/>
      <c r="F1328" s="52"/>
      <c r="G1328"/>
      <c r="H1328"/>
      <c r="I1328"/>
      <c r="J1328" s="26"/>
      <c r="K1328"/>
      <c r="L1328"/>
      <c r="M1328"/>
      <c r="N1328"/>
      <c r="O1328"/>
      <c r="R1328" s="43"/>
      <c r="S1328" s="43"/>
      <c r="T1328"/>
      <c r="U1328"/>
      <c r="V1328"/>
      <c r="W1328"/>
      <c r="X1328" s="75"/>
      <c r="Y1328" s="75"/>
      <c r="Z1328" s="31"/>
      <c r="AA1328"/>
      <c r="AB1328"/>
      <c r="AC1328"/>
      <c r="AD1328" s="52"/>
      <c r="AE1328"/>
      <c r="AF1328" s="52"/>
      <c r="AG1328"/>
      <c r="AH1328" s="10"/>
    </row>
    <row r="1329" spans="1:34" s="21" customFormat="1" x14ac:dyDescent="0.25">
      <c r="A1329"/>
      <c r="B1329"/>
      <c r="C1329"/>
      <c r="D1329" s="13"/>
      <c r="E1329"/>
      <c r="F1329" s="52"/>
      <c r="G1329"/>
      <c r="H1329"/>
      <c r="I1329"/>
      <c r="J1329" s="26"/>
      <c r="K1329"/>
      <c r="L1329"/>
      <c r="M1329"/>
      <c r="N1329"/>
      <c r="O1329"/>
      <c r="R1329" s="43"/>
      <c r="S1329" s="43"/>
      <c r="T1329"/>
      <c r="U1329"/>
      <c r="V1329"/>
      <c r="W1329"/>
      <c r="X1329" s="75"/>
      <c r="Y1329" s="75"/>
      <c r="Z1329" s="31"/>
      <c r="AA1329"/>
      <c r="AB1329"/>
      <c r="AC1329"/>
      <c r="AD1329" s="52"/>
      <c r="AE1329"/>
      <c r="AF1329" s="52"/>
      <c r="AG1329"/>
      <c r="AH1329" s="10"/>
    </row>
    <row r="1330" spans="1:34" s="21" customFormat="1" x14ac:dyDescent="0.25">
      <c r="A1330"/>
      <c r="B1330"/>
      <c r="C1330"/>
      <c r="D1330" s="13"/>
      <c r="E1330"/>
      <c r="F1330" s="52"/>
      <c r="G1330"/>
      <c r="H1330"/>
      <c r="I1330"/>
      <c r="J1330" s="26"/>
      <c r="K1330"/>
      <c r="L1330"/>
      <c r="M1330"/>
      <c r="N1330"/>
      <c r="O1330"/>
      <c r="R1330" s="43"/>
      <c r="S1330" s="43"/>
      <c r="T1330"/>
      <c r="U1330"/>
      <c r="V1330"/>
      <c r="W1330"/>
      <c r="X1330" s="75"/>
      <c r="Y1330" s="75"/>
      <c r="Z1330" s="31"/>
      <c r="AA1330"/>
      <c r="AB1330"/>
      <c r="AC1330"/>
      <c r="AD1330" s="52"/>
      <c r="AE1330"/>
      <c r="AF1330" s="52"/>
      <c r="AG1330"/>
      <c r="AH1330" s="10"/>
    </row>
    <row r="1331" spans="1:34" s="21" customFormat="1" x14ac:dyDescent="0.25">
      <c r="A1331"/>
      <c r="B1331"/>
      <c r="C1331"/>
      <c r="D1331" s="13"/>
      <c r="E1331"/>
      <c r="F1331" s="52"/>
      <c r="G1331"/>
      <c r="H1331"/>
      <c r="I1331"/>
      <c r="J1331" s="26"/>
      <c r="K1331"/>
      <c r="L1331"/>
      <c r="M1331"/>
      <c r="N1331"/>
      <c r="O1331"/>
      <c r="R1331" s="43"/>
      <c r="S1331" s="43"/>
      <c r="T1331"/>
      <c r="U1331"/>
      <c r="V1331"/>
      <c r="W1331"/>
      <c r="X1331" s="75"/>
      <c r="Y1331" s="75"/>
      <c r="Z1331" s="31"/>
      <c r="AA1331"/>
      <c r="AB1331"/>
      <c r="AC1331"/>
      <c r="AD1331" s="52"/>
      <c r="AE1331"/>
      <c r="AF1331" s="52"/>
      <c r="AG1331"/>
      <c r="AH1331" s="10"/>
    </row>
    <row r="1332" spans="1:34" s="21" customFormat="1" x14ac:dyDescent="0.25">
      <c r="A1332"/>
      <c r="B1332"/>
      <c r="C1332"/>
      <c r="D1332" s="13"/>
      <c r="E1332"/>
      <c r="F1332" s="52"/>
      <c r="G1332"/>
      <c r="H1332"/>
      <c r="I1332"/>
      <c r="J1332" s="26"/>
      <c r="K1332"/>
      <c r="L1332"/>
      <c r="M1332"/>
      <c r="N1332"/>
      <c r="O1332"/>
      <c r="R1332" s="43"/>
      <c r="S1332" s="43"/>
      <c r="T1332"/>
      <c r="U1332"/>
      <c r="V1332"/>
      <c r="W1332"/>
      <c r="X1332" s="75"/>
      <c r="Y1332" s="75"/>
      <c r="Z1332" s="31"/>
      <c r="AA1332"/>
      <c r="AB1332"/>
      <c r="AC1332"/>
      <c r="AD1332" s="52"/>
      <c r="AE1332"/>
      <c r="AF1332" s="52"/>
      <c r="AG1332"/>
      <c r="AH1332" s="10"/>
    </row>
    <row r="1333" spans="1:34" s="21" customFormat="1" x14ac:dyDescent="0.25">
      <c r="A1333"/>
      <c r="B1333"/>
      <c r="C1333"/>
      <c r="D1333" s="13"/>
      <c r="E1333"/>
      <c r="F1333" s="52"/>
      <c r="G1333"/>
      <c r="H1333"/>
      <c r="I1333"/>
      <c r="J1333" s="26"/>
      <c r="K1333"/>
      <c r="L1333"/>
      <c r="M1333"/>
      <c r="N1333"/>
      <c r="O1333"/>
      <c r="R1333" s="43"/>
      <c r="S1333" s="43"/>
      <c r="T1333"/>
      <c r="U1333"/>
      <c r="V1333"/>
      <c r="W1333"/>
      <c r="X1333" s="75"/>
      <c r="Y1333" s="75"/>
      <c r="Z1333" s="31"/>
      <c r="AA1333"/>
      <c r="AB1333"/>
      <c r="AC1333"/>
      <c r="AD1333" s="52"/>
      <c r="AE1333"/>
      <c r="AF1333" s="52"/>
      <c r="AG1333"/>
      <c r="AH1333" s="10"/>
    </row>
    <row r="1334" spans="1:34" s="21" customFormat="1" x14ac:dyDescent="0.25">
      <c r="A1334"/>
      <c r="B1334"/>
      <c r="C1334"/>
      <c r="D1334" s="13"/>
      <c r="E1334"/>
      <c r="F1334" s="52"/>
      <c r="G1334"/>
      <c r="H1334"/>
      <c r="I1334"/>
      <c r="J1334" s="26"/>
      <c r="K1334"/>
      <c r="L1334"/>
      <c r="M1334"/>
      <c r="N1334"/>
      <c r="O1334"/>
      <c r="R1334" s="43"/>
      <c r="S1334" s="43"/>
      <c r="T1334"/>
      <c r="U1334"/>
      <c r="V1334"/>
      <c r="W1334"/>
      <c r="X1334" s="75"/>
      <c r="Y1334" s="75"/>
      <c r="Z1334" s="31"/>
      <c r="AA1334"/>
      <c r="AB1334"/>
      <c r="AC1334"/>
      <c r="AD1334" s="52"/>
      <c r="AE1334"/>
      <c r="AF1334" s="52"/>
      <c r="AG1334"/>
      <c r="AH1334" s="10"/>
    </row>
    <row r="1335" spans="1:34" s="21" customFormat="1" x14ac:dyDescent="0.25">
      <c r="A1335"/>
      <c r="B1335"/>
      <c r="C1335"/>
      <c r="D1335" s="13"/>
      <c r="E1335"/>
      <c r="F1335" s="52"/>
      <c r="G1335"/>
      <c r="H1335"/>
      <c r="I1335"/>
      <c r="J1335" s="26"/>
      <c r="K1335"/>
      <c r="L1335"/>
      <c r="M1335"/>
      <c r="N1335"/>
      <c r="O1335"/>
      <c r="R1335" s="43"/>
      <c r="S1335" s="43"/>
      <c r="T1335"/>
      <c r="U1335"/>
      <c r="V1335"/>
      <c r="W1335"/>
      <c r="X1335" s="75"/>
      <c r="Y1335" s="75"/>
      <c r="Z1335" s="31"/>
      <c r="AA1335"/>
      <c r="AB1335"/>
      <c r="AC1335"/>
      <c r="AD1335" s="52"/>
      <c r="AE1335"/>
      <c r="AF1335" s="52"/>
      <c r="AG1335"/>
      <c r="AH1335" s="10"/>
    </row>
    <row r="1336" spans="1:34" s="21" customFormat="1" x14ac:dyDescent="0.25">
      <c r="A1336"/>
      <c r="B1336"/>
      <c r="C1336"/>
      <c r="D1336" s="13"/>
      <c r="E1336"/>
      <c r="F1336" s="52"/>
      <c r="G1336"/>
      <c r="H1336"/>
      <c r="I1336"/>
      <c r="J1336" s="26"/>
      <c r="K1336"/>
      <c r="L1336"/>
      <c r="M1336"/>
      <c r="N1336"/>
      <c r="O1336"/>
      <c r="R1336" s="43"/>
      <c r="S1336" s="43"/>
      <c r="T1336"/>
      <c r="U1336"/>
      <c r="V1336"/>
      <c r="W1336"/>
      <c r="X1336" s="75"/>
      <c r="Y1336" s="75"/>
      <c r="Z1336" s="31"/>
      <c r="AA1336"/>
      <c r="AB1336"/>
      <c r="AC1336"/>
      <c r="AD1336" s="52"/>
      <c r="AE1336"/>
      <c r="AF1336" s="52"/>
      <c r="AG1336"/>
      <c r="AH1336" s="10"/>
    </row>
    <row r="1337" spans="1:34" s="21" customFormat="1" x14ac:dyDescent="0.25">
      <c r="A1337"/>
      <c r="B1337"/>
      <c r="C1337"/>
      <c r="D1337" s="13"/>
      <c r="E1337"/>
      <c r="F1337" s="52"/>
      <c r="G1337"/>
      <c r="H1337"/>
      <c r="I1337"/>
      <c r="J1337" s="26"/>
      <c r="K1337"/>
      <c r="L1337"/>
      <c r="M1337"/>
      <c r="N1337"/>
      <c r="O1337"/>
      <c r="R1337" s="43"/>
      <c r="S1337" s="43"/>
      <c r="T1337"/>
      <c r="U1337"/>
      <c r="V1337"/>
      <c r="W1337"/>
      <c r="X1337" s="75"/>
      <c r="Y1337" s="75"/>
      <c r="Z1337" s="31"/>
      <c r="AA1337"/>
      <c r="AB1337"/>
      <c r="AC1337"/>
      <c r="AD1337" s="52"/>
      <c r="AE1337"/>
      <c r="AF1337" s="52"/>
      <c r="AG1337"/>
      <c r="AH1337" s="10"/>
    </row>
    <row r="1338" spans="1:34" s="21" customFormat="1" x14ac:dyDescent="0.25">
      <c r="A1338"/>
      <c r="B1338"/>
      <c r="C1338"/>
      <c r="D1338" s="13"/>
      <c r="E1338"/>
      <c r="F1338" s="52"/>
      <c r="G1338"/>
      <c r="H1338"/>
      <c r="I1338"/>
      <c r="J1338" s="26"/>
      <c r="K1338"/>
      <c r="L1338"/>
      <c r="M1338"/>
      <c r="N1338"/>
      <c r="O1338"/>
      <c r="R1338" s="43"/>
      <c r="S1338" s="43"/>
      <c r="T1338"/>
      <c r="U1338"/>
      <c r="V1338"/>
      <c r="W1338"/>
      <c r="X1338" s="75"/>
      <c r="Y1338" s="75"/>
      <c r="Z1338" s="31"/>
      <c r="AA1338"/>
      <c r="AB1338"/>
      <c r="AC1338"/>
      <c r="AD1338" s="52"/>
      <c r="AE1338"/>
      <c r="AF1338" s="52"/>
      <c r="AG1338"/>
      <c r="AH1338" s="10"/>
    </row>
    <row r="1339" spans="1:34" s="21" customFormat="1" x14ac:dyDescent="0.25">
      <c r="A1339"/>
      <c r="B1339"/>
      <c r="C1339"/>
      <c r="D1339" s="13"/>
      <c r="E1339"/>
      <c r="F1339" s="52"/>
      <c r="G1339"/>
      <c r="H1339"/>
      <c r="I1339"/>
      <c r="J1339" s="26"/>
      <c r="K1339"/>
      <c r="L1339"/>
      <c r="M1339"/>
      <c r="N1339"/>
      <c r="O1339"/>
      <c r="R1339" s="43"/>
      <c r="S1339" s="43"/>
      <c r="T1339"/>
      <c r="U1339"/>
      <c r="V1339"/>
      <c r="W1339"/>
      <c r="X1339" s="75"/>
      <c r="Y1339" s="75"/>
      <c r="Z1339" s="31"/>
      <c r="AA1339"/>
      <c r="AB1339"/>
      <c r="AC1339"/>
      <c r="AD1339" s="52"/>
      <c r="AE1339"/>
      <c r="AF1339" s="52"/>
      <c r="AG1339"/>
      <c r="AH1339" s="10"/>
    </row>
    <row r="1340" spans="1:34" s="21" customFormat="1" x14ac:dyDescent="0.25">
      <c r="A1340"/>
      <c r="B1340"/>
      <c r="C1340"/>
      <c r="D1340" s="13"/>
      <c r="E1340"/>
      <c r="F1340" s="52"/>
      <c r="G1340"/>
      <c r="H1340"/>
      <c r="I1340"/>
      <c r="J1340" s="26"/>
      <c r="K1340"/>
      <c r="L1340"/>
      <c r="M1340"/>
      <c r="N1340"/>
      <c r="O1340"/>
      <c r="R1340" s="43"/>
      <c r="S1340" s="43"/>
      <c r="T1340"/>
      <c r="U1340"/>
      <c r="V1340"/>
      <c r="W1340"/>
      <c r="X1340" s="75"/>
      <c r="Y1340" s="75"/>
      <c r="Z1340" s="31"/>
      <c r="AA1340"/>
      <c r="AB1340"/>
      <c r="AC1340"/>
      <c r="AD1340" s="52"/>
      <c r="AE1340"/>
      <c r="AF1340" s="52"/>
      <c r="AG1340"/>
      <c r="AH1340" s="10"/>
    </row>
    <row r="1341" spans="1:34" s="21" customFormat="1" x14ac:dyDescent="0.25">
      <c r="A1341"/>
      <c r="B1341"/>
      <c r="C1341"/>
      <c r="D1341" s="13"/>
      <c r="E1341"/>
      <c r="F1341" s="52"/>
      <c r="G1341"/>
      <c r="H1341"/>
      <c r="I1341"/>
      <c r="J1341" s="26"/>
      <c r="K1341"/>
      <c r="L1341"/>
      <c r="M1341"/>
      <c r="N1341"/>
      <c r="O1341"/>
      <c r="R1341" s="43"/>
      <c r="S1341" s="43"/>
      <c r="T1341"/>
      <c r="U1341"/>
      <c r="V1341"/>
      <c r="W1341"/>
      <c r="X1341" s="75"/>
      <c r="Y1341" s="75"/>
      <c r="Z1341" s="31"/>
      <c r="AA1341"/>
      <c r="AB1341"/>
      <c r="AC1341"/>
      <c r="AD1341" s="52"/>
      <c r="AE1341"/>
      <c r="AF1341" s="52"/>
      <c r="AG1341"/>
      <c r="AH1341" s="10"/>
    </row>
    <row r="1342" spans="1:34" s="21" customFormat="1" x14ac:dyDescent="0.25">
      <c r="A1342"/>
      <c r="B1342"/>
      <c r="C1342"/>
      <c r="D1342" s="13"/>
      <c r="E1342"/>
      <c r="F1342" s="52"/>
      <c r="G1342"/>
      <c r="H1342"/>
      <c r="I1342"/>
      <c r="J1342" s="26"/>
      <c r="K1342"/>
      <c r="L1342"/>
      <c r="M1342"/>
      <c r="N1342"/>
      <c r="O1342"/>
      <c r="R1342" s="43"/>
      <c r="S1342" s="43"/>
      <c r="T1342"/>
      <c r="U1342"/>
      <c r="V1342"/>
      <c r="W1342"/>
      <c r="X1342" s="75"/>
      <c r="Y1342" s="75"/>
      <c r="Z1342" s="31"/>
      <c r="AA1342"/>
      <c r="AB1342"/>
      <c r="AC1342"/>
      <c r="AD1342" s="52"/>
      <c r="AE1342"/>
      <c r="AF1342" s="52"/>
      <c r="AG1342"/>
      <c r="AH1342" s="10"/>
    </row>
    <row r="1343" spans="1:34" s="21" customFormat="1" x14ac:dyDescent="0.25">
      <c r="A1343"/>
      <c r="B1343"/>
      <c r="C1343"/>
      <c r="D1343" s="13"/>
      <c r="E1343"/>
      <c r="F1343" s="52"/>
      <c r="G1343"/>
      <c r="H1343"/>
      <c r="I1343"/>
      <c r="J1343" s="26"/>
      <c r="K1343"/>
      <c r="L1343"/>
      <c r="M1343"/>
      <c r="N1343"/>
      <c r="O1343"/>
      <c r="R1343" s="43"/>
      <c r="S1343" s="43"/>
      <c r="T1343"/>
      <c r="U1343"/>
      <c r="V1343"/>
      <c r="W1343"/>
      <c r="X1343" s="75"/>
      <c r="Y1343" s="75"/>
      <c r="Z1343" s="31"/>
      <c r="AA1343"/>
      <c r="AB1343"/>
      <c r="AC1343"/>
      <c r="AD1343" s="52"/>
      <c r="AE1343"/>
      <c r="AF1343" s="52"/>
      <c r="AG1343"/>
      <c r="AH1343" s="10"/>
    </row>
    <row r="1344" spans="1:34" s="21" customFormat="1" x14ac:dyDescent="0.25">
      <c r="A1344"/>
      <c r="B1344"/>
      <c r="C1344"/>
      <c r="D1344" s="13"/>
      <c r="E1344"/>
      <c r="F1344" s="52"/>
      <c r="G1344"/>
      <c r="H1344"/>
      <c r="I1344"/>
      <c r="J1344" s="26"/>
      <c r="K1344"/>
      <c r="L1344"/>
      <c r="M1344"/>
      <c r="N1344"/>
      <c r="O1344"/>
      <c r="R1344" s="43"/>
      <c r="S1344" s="43"/>
      <c r="T1344"/>
      <c r="U1344"/>
      <c r="V1344"/>
      <c r="W1344"/>
      <c r="X1344" s="75"/>
      <c r="Y1344" s="75"/>
      <c r="Z1344" s="31"/>
      <c r="AA1344"/>
      <c r="AB1344"/>
      <c r="AC1344"/>
      <c r="AD1344" s="52"/>
      <c r="AE1344"/>
      <c r="AF1344" s="52"/>
      <c r="AG1344"/>
      <c r="AH1344" s="10"/>
    </row>
    <row r="1345" spans="1:34" s="21" customFormat="1" x14ac:dyDescent="0.25">
      <c r="A1345"/>
      <c r="B1345"/>
      <c r="C1345"/>
      <c r="D1345" s="13"/>
      <c r="E1345"/>
      <c r="F1345" s="52"/>
      <c r="G1345"/>
      <c r="H1345"/>
      <c r="I1345"/>
      <c r="J1345" s="26"/>
      <c r="K1345"/>
      <c r="L1345"/>
      <c r="M1345"/>
      <c r="N1345"/>
      <c r="O1345"/>
      <c r="R1345" s="43"/>
      <c r="S1345" s="43"/>
      <c r="T1345"/>
      <c r="U1345"/>
      <c r="V1345"/>
      <c r="W1345"/>
      <c r="X1345" s="75"/>
      <c r="Y1345" s="75"/>
      <c r="Z1345" s="31"/>
      <c r="AA1345"/>
      <c r="AB1345"/>
      <c r="AC1345"/>
      <c r="AD1345" s="52"/>
      <c r="AE1345"/>
      <c r="AF1345" s="52"/>
      <c r="AG1345"/>
      <c r="AH1345" s="10"/>
    </row>
    <row r="1346" spans="1:34" s="21" customFormat="1" x14ac:dyDescent="0.25">
      <c r="A1346"/>
      <c r="B1346"/>
      <c r="C1346"/>
      <c r="D1346" s="13"/>
      <c r="E1346"/>
      <c r="F1346" s="52"/>
      <c r="G1346"/>
      <c r="H1346"/>
      <c r="I1346"/>
      <c r="J1346" s="26"/>
      <c r="K1346"/>
      <c r="L1346"/>
      <c r="M1346"/>
      <c r="N1346"/>
      <c r="O1346"/>
      <c r="R1346" s="43"/>
      <c r="S1346" s="43"/>
      <c r="T1346"/>
      <c r="U1346"/>
      <c r="V1346"/>
      <c r="W1346"/>
      <c r="X1346" s="75"/>
      <c r="Y1346" s="75"/>
      <c r="Z1346" s="31"/>
      <c r="AA1346"/>
      <c r="AB1346"/>
      <c r="AC1346"/>
      <c r="AD1346" s="52"/>
      <c r="AE1346"/>
      <c r="AF1346" s="52"/>
      <c r="AG1346"/>
      <c r="AH1346" s="10"/>
    </row>
    <row r="1347" spans="1:34" s="21" customFormat="1" x14ac:dyDescent="0.25">
      <c r="A1347"/>
      <c r="B1347"/>
      <c r="C1347"/>
      <c r="D1347" s="13"/>
      <c r="E1347"/>
      <c r="F1347" s="52"/>
      <c r="G1347"/>
      <c r="H1347"/>
      <c r="I1347"/>
      <c r="J1347" s="26"/>
      <c r="K1347"/>
      <c r="L1347"/>
      <c r="M1347"/>
      <c r="N1347"/>
      <c r="O1347"/>
      <c r="R1347" s="43"/>
      <c r="S1347" s="43"/>
      <c r="T1347"/>
      <c r="U1347"/>
      <c r="V1347"/>
      <c r="W1347"/>
      <c r="X1347" s="75"/>
      <c r="Y1347" s="75"/>
      <c r="Z1347" s="31"/>
      <c r="AA1347"/>
      <c r="AB1347"/>
      <c r="AC1347"/>
      <c r="AD1347" s="52"/>
      <c r="AE1347"/>
      <c r="AF1347" s="52"/>
      <c r="AG1347"/>
      <c r="AH1347" s="10"/>
    </row>
    <row r="1348" spans="1:34" s="21" customFormat="1" x14ac:dyDescent="0.25">
      <c r="A1348"/>
      <c r="B1348"/>
      <c r="C1348"/>
      <c r="D1348" s="13"/>
      <c r="E1348"/>
      <c r="F1348" s="52"/>
      <c r="G1348"/>
      <c r="H1348"/>
      <c r="I1348"/>
      <c r="J1348" s="26"/>
      <c r="K1348"/>
      <c r="L1348"/>
      <c r="M1348"/>
      <c r="N1348"/>
      <c r="O1348"/>
      <c r="R1348" s="43"/>
      <c r="S1348" s="43"/>
      <c r="T1348"/>
      <c r="U1348"/>
      <c r="V1348"/>
      <c r="W1348"/>
      <c r="X1348" s="75"/>
      <c r="Y1348" s="75"/>
      <c r="Z1348" s="31"/>
      <c r="AA1348"/>
      <c r="AB1348"/>
      <c r="AC1348"/>
      <c r="AD1348" s="52"/>
      <c r="AE1348"/>
      <c r="AF1348" s="52"/>
      <c r="AG1348"/>
      <c r="AH1348" s="10"/>
    </row>
    <row r="1349" spans="1:34" s="21" customFormat="1" x14ac:dyDescent="0.25">
      <c r="A1349"/>
      <c r="B1349"/>
      <c r="C1349"/>
      <c r="D1349" s="13"/>
      <c r="E1349"/>
      <c r="F1349" s="52"/>
      <c r="G1349"/>
      <c r="H1349"/>
      <c r="I1349"/>
      <c r="J1349" s="26"/>
      <c r="K1349"/>
      <c r="L1349"/>
      <c r="M1349"/>
      <c r="N1349"/>
      <c r="O1349"/>
      <c r="R1349" s="43"/>
      <c r="S1349" s="43"/>
      <c r="T1349"/>
      <c r="U1349"/>
      <c r="V1349"/>
      <c r="W1349"/>
      <c r="X1349" s="75"/>
      <c r="Y1349" s="75"/>
      <c r="Z1349" s="31"/>
      <c r="AA1349"/>
      <c r="AB1349"/>
      <c r="AC1349"/>
      <c r="AD1349" s="52"/>
      <c r="AE1349"/>
      <c r="AF1349" s="52"/>
      <c r="AG1349"/>
      <c r="AH1349" s="10"/>
    </row>
    <row r="1350" spans="1:34" s="21" customFormat="1" x14ac:dyDescent="0.25">
      <c r="A1350"/>
      <c r="B1350"/>
      <c r="C1350"/>
      <c r="D1350" s="13"/>
      <c r="E1350"/>
      <c r="F1350" s="52"/>
      <c r="G1350"/>
      <c r="H1350"/>
      <c r="I1350"/>
      <c r="J1350" s="26"/>
      <c r="K1350"/>
      <c r="L1350"/>
      <c r="M1350"/>
      <c r="N1350"/>
      <c r="O1350"/>
      <c r="R1350" s="43"/>
      <c r="S1350" s="43"/>
      <c r="T1350"/>
      <c r="U1350"/>
      <c r="V1350"/>
      <c r="W1350"/>
      <c r="X1350" s="75"/>
      <c r="Y1350" s="75"/>
      <c r="Z1350" s="31"/>
      <c r="AA1350"/>
      <c r="AB1350"/>
      <c r="AC1350"/>
      <c r="AD1350" s="52"/>
      <c r="AE1350"/>
      <c r="AF1350" s="52"/>
      <c r="AG1350"/>
      <c r="AH1350" s="10"/>
    </row>
    <row r="1351" spans="1:34" s="21" customFormat="1" x14ac:dyDescent="0.25">
      <c r="A1351"/>
      <c r="B1351"/>
      <c r="C1351"/>
      <c r="D1351" s="13"/>
      <c r="E1351"/>
      <c r="F1351" s="52"/>
      <c r="G1351"/>
      <c r="H1351"/>
      <c r="I1351"/>
      <c r="J1351" s="26"/>
      <c r="K1351"/>
      <c r="L1351"/>
      <c r="M1351"/>
      <c r="N1351"/>
      <c r="O1351"/>
      <c r="R1351" s="43"/>
      <c r="S1351" s="43"/>
      <c r="T1351"/>
      <c r="U1351"/>
      <c r="V1351"/>
      <c r="W1351"/>
      <c r="X1351" s="75"/>
      <c r="Y1351" s="75"/>
      <c r="Z1351" s="31"/>
      <c r="AA1351"/>
      <c r="AB1351"/>
      <c r="AC1351"/>
      <c r="AD1351" s="52"/>
      <c r="AE1351"/>
      <c r="AF1351" s="52"/>
      <c r="AG1351"/>
      <c r="AH1351" s="10"/>
    </row>
    <row r="1352" spans="1:34" s="21" customFormat="1" x14ac:dyDescent="0.25">
      <c r="A1352"/>
      <c r="B1352"/>
      <c r="C1352"/>
      <c r="D1352" s="13"/>
      <c r="E1352"/>
      <c r="F1352" s="52"/>
      <c r="G1352"/>
      <c r="H1352"/>
      <c r="I1352"/>
      <c r="J1352" s="26"/>
      <c r="K1352"/>
      <c r="L1352"/>
      <c r="M1352"/>
      <c r="N1352"/>
      <c r="O1352"/>
      <c r="R1352" s="43"/>
      <c r="S1352" s="43"/>
      <c r="T1352"/>
      <c r="U1352"/>
      <c r="V1352"/>
      <c r="W1352"/>
      <c r="X1352" s="75"/>
      <c r="Y1352" s="75"/>
      <c r="Z1352" s="31"/>
      <c r="AA1352"/>
      <c r="AB1352"/>
      <c r="AC1352"/>
      <c r="AD1352" s="52"/>
      <c r="AE1352"/>
      <c r="AF1352" s="52"/>
      <c r="AG1352"/>
      <c r="AH1352" s="10"/>
    </row>
    <row r="1353" spans="1:34" s="21" customFormat="1" x14ac:dyDescent="0.25">
      <c r="A1353"/>
      <c r="B1353"/>
      <c r="C1353"/>
      <c r="D1353" s="13"/>
      <c r="E1353"/>
      <c r="F1353" s="52"/>
      <c r="G1353"/>
      <c r="H1353"/>
      <c r="I1353"/>
      <c r="J1353" s="26"/>
      <c r="K1353"/>
      <c r="L1353"/>
      <c r="M1353"/>
      <c r="N1353"/>
      <c r="O1353"/>
      <c r="R1353" s="43"/>
      <c r="S1353" s="43"/>
      <c r="T1353"/>
      <c r="U1353"/>
      <c r="V1353"/>
      <c r="W1353"/>
      <c r="X1353" s="75"/>
      <c r="Y1353" s="75"/>
      <c r="Z1353" s="31"/>
      <c r="AA1353"/>
      <c r="AB1353"/>
      <c r="AC1353"/>
      <c r="AD1353" s="52"/>
      <c r="AE1353"/>
      <c r="AF1353" s="52"/>
      <c r="AG1353"/>
      <c r="AH1353" s="10"/>
    </row>
    <row r="1354" spans="1:34" s="21" customFormat="1" x14ac:dyDescent="0.25">
      <c r="A1354"/>
      <c r="B1354"/>
      <c r="C1354"/>
      <c r="D1354" s="13"/>
      <c r="E1354"/>
      <c r="F1354" s="52"/>
      <c r="G1354"/>
      <c r="H1354"/>
      <c r="I1354"/>
      <c r="J1354" s="26"/>
      <c r="K1354"/>
      <c r="L1354"/>
      <c r="M1354"/>
      <c r="N1354"/>
      <c r="O1354"/>
      <c r="R1354" s="43"/>
      <c r="S1354" s="43"/>
      <c r="T1354"/>
      <c r="U1354"/>
      <c r="V1354"/>
      <c r="W1354"/>
      <c r="X1354" s="75"/>
      <c r="Y1354" s="75"/>
      <c r="Z1354" s="31"/>
      <c r="AA1354"/>
      <c r="AB1354"/>
      <c r="AC1354"/>
      <c r="AD1354" s="52"/>
      <c r="AE1354"/>
      <c r="AF1354" s="52"/>
      <c r="AG1354"/>
      <c r="AH1354" s="10"/>
    </row>
    <row r="1355" spans="1:34" s="21" customFormat="1" x14ac:dyDescent="0.25">
      <c r="A1355"/>
      <c r="B1355"/>
      <c r="C1355"/>
      <c r="D1355" s="13"/>
      <c r="E1355"/>
      <c r="F1355" s="52"/>
      <c r="G1355"/>
      <c r="H1355"/>
      <c r="I1355"/>
      <c r="J1355" s="26"/>
      <c r="K1355"/>
      <c r="L1355"/>
      <c r="M1355"/>
      <c r="N1355"/>
      <c r="O1355"/>
      <c r="R1355" s="43"/>
      <c r="S1355" s="43"/>
      <c r="T1355"/>
      <c r="U1355"/>
      <c r="V1355"/>
      <c r="W1355"/>
      <c r="X1355" s="75"/>
      <c r="Y1355" s="75"/>
      <c r="Z1355" s="31"/>
      <c r="AA1355"/>
      <c r="AB1355"/>
      <c r="AC1355"/>
      <c r="AD1355" s="52"/>
      <c r="AE1355"/>
      <c r="AF1355" s="52"/>
      <c r="AG1355"/>
      <c r="AH1355" s="10"/>
    </row>
    <row r="1356" spans="1:34" s="21" customFormat="1" x14ac:dyDescent="0.25">
      <c r="A1356"/>
      <c r="B1356"/>
      <c r="C1356"/>
      <c r="D1356" s="13"/>
      <c r="E1356"/>
      <c r="F1356" s="52"/>
      <c r="G1356"/>
      <c r="H1356"/>
      <c r="I1356"/>
      <c r="J1356" s="26"/>
      <c r="K1356"/>
      <c r="L1356"/>
      <c r="M1356"/>
      <c r="N1356"/>
      <c r="O1356"/>
      <c r="R1356" s="43"/>
      <c r="S1356" s="43"/>
      <c r="T1356"/>
      <c r="U1356"/>
      <c r="V1356"/>
      <c r="W1356"/>
      <c r="X1356" s="75"/>
      <c r="Y1356" s="75"/>
      <c r="Z1356" s="31"/>
      <c r="AA1356"/>
      <c r="AB1356"/>
      <c r="AC1356"/>
      <c r="AD1356" s="52"/>
      <c r="AE1356"/>
      <c r="AF1356" s="52"/>
      <c r="AG1356"/>
      <c r="AH1356" s="10"/>
    </row>
    <row r="1357" spans="1:34" s="21" customFormat="1" x14ac:dyDescent="0.25">
      <c r="A1357"/>
      <c r="B1357"/>
      <c r="C1357"/>
      <c r="D1357" s="13"/>
      <c r="E1357"/>
      <c r="F1357" s="52"/>
      <c r="G1357"/>
      <c r="H1357"/>
      <c r="I1357"/>
      <c r="J1357" s="26"/>
      <c r="K1357"/>
      <c r="L1357"/>
      <c r="M1357"/>
      <c r="N1357"/>
      <c r="O1357"/>
      <c r="R1357" s="43"/>
      <c r="S1357" s="43"/>
      <c r="T1357"/>
      <c r="U1357"/>
      <c r="V1357"/>
      <c r="W1357"/>
      <c r="X1357" s="75"/>
      <c r="Y1357" s="75"/>
      <c r="Z1357" s="31"/>
      <c r="AA1357"/>
      <c r="AB1357"/>
      <c r="AC1357"/>
      <c r="AD1357" s="52"/>
      <c r="AE1357"/>
      <c r="AF1357" s="52"/>
      <c r="AG1357"/>
      <c r="AH1357" s="10"/>
    </row>
    <row r="1358" spans="1:34" s="21" customFormat="1" x14ac:dyDescent="0.25">
      <c r="A1358"/>
      <c r="B1358"/>
      <c r="C1358"/>
      <c r="D1358" s="13"/>
      <c r="E1358"/>
      <c r="F1358" s="52"/>
      <c r="G1358"/>
      <c r="H1358"/>
      <c r="I1358"/>
      <c r="J1358" s="26"/>
      <c r="K1358"/>
      <c r="L1358"/>
      <c r="M1358"/>
      <c r="N1358"/>
      <c r="O1358"/>
      <c r="R1358" s="43"/>
      <c r="S1358" s="43"/>
      <c r="T1358"/>
      <c r="U1358"/>
      <c r="V1358"/>
      <c r="W1358"/>
      <c r="X1358" s="75"/>
      <c r="Y1358" s="75"/>
      <c r="Z1358" s="31"/>
      <c r="AA1358"/>
      <c r="AB1358"/>
      <c r="AC1358"/>
      <c r="AD1358" s="52"/>
      <c r="AE1358"/>
      <c r="AF1358" s="52"/>
      <c r="AG1358"/>
      <c r="AH1358" s="10"/>
    </row>
    <row r="1359" spans="1:34" s="21" customFormat="1" x14ac:dyDescent="0.25">
      <c r="A1359"/>
      <c r="B1359"/>
      <c r="C1359"/>
      <c r="D1359" s="13"/>
      <c r="E1359"/>
      <c r="F1359" s="52"/>
      <c r="G1359"/>
      <c r="H1359"/>
      <c r="I1359"/>
      <c r="J1359" s="26"/>
      <c r="K1359"/>
      <c r="L1359"/>
      <c r="M1359"/>
      <c r="N1359"/>
      <c r="O1359"/>
      <c r="R1359" s="43"/>
      <c r="S1359" s="43"/>
      <c r="T1359"/>
      <c r="U1359"/>
      <c r="V1359"/>
      <c r="W1359"/>
      <c r="X1359" s="75"/>
      <c r="Y1359" s="75"/>
      <c r="Z1359" s="31"/>
      <c r="AA1359"/>
      <c r="AB1359"/>
      <c r="AC1359"/>
      <c r="AD1359" s="52"/>
      <c r="AE1359"/>
      <c r="AF1359" s="52"/>
      <c r="AG1359"/>
      <c r="AH1359" s="10"/>
    </row>
    <row r="1360" spans="1:34" s="21" customFormat="1" x14ac:dyDescent="0.25">
      <c r="A1360"/>
      <c r="B1360"/>
      <c r="C1360"/>
      <c r="D1360" s="13"/>
      <c r="E1360"/>
      <c r="F1360" s="52"/>
      <c r="G1360"/>
      <c r="H1360"/>
      <c r="I1360"/>
      <c r="J1360" s="26"/>
      <c r="K1360"/>
      <c r="L1360"/>
      <c r="M1360"/>
      <c r="N1360"/>
      <c r="O1360"/>
      <c r="R1360" s="43"/>
      <c r="S1360" s="43"/>
      <c r="T1360"/>
      <c r="U1360"/>
      <c r="V1360"/>
      <c r="W1360"/>
      <c r="X1360" s="75"/>
      <c r="Y1360" s="75"/>
      <c r="Z1360" s="31"/>
      <c r="AA1360"/>
      <c r="AB1360"/>
      <c r="AC1360"/>
      <c r="AD1360" s="52"/>
      <c r="AE1360"/>
      <c r="AF1360" s="52"/>
      <c r="AG1360"/>
      <c r="AH1360" s="10"/>
    </row>
    <row r="1361" spans="1:34" s="21" customFormat="1" x14ac:dyDescent="0.25">
      <c r="A1361"/>
      <c r="B1361"/>
      <c r="C1361"/>
      <c r="D1361" s="13"/>
      <c r="E1361"/>
      <c r="F1361" s="52"/>
      <c r="G1361"/>
      <c r="H1361"/>
      <c r="I1361"/>
      <c r="J1361" s="26"/>
      <c r="K1361"/>
      <c r="L1361"/>
      <c r="M1361"/>
      <c r="N1361"/>
      <c r="O1361"/>
      <c r="R1361" s="43"/>
      <c r="S1361" s="43"/>
      <c r="T1361"/>
      <c r="U1361"/>
      <c r="V1361"/>
      <c r="W1361"/>
      <c r="X1361" s="75"/>
      <c r="Y1361" s="75"/>
      <c r="Z1361" s="31"/>
      <c r="AA1361"/>
      <c r="AB1361"/>
      <c r="AC1361"/>
      <c r="AD1361" s="52"/>
      <c r="AE1361"/>
      <c r="AF1361" s="52"/>
      <c r="AG1361"/>
      <c r="AH1361" s="10"/>
    </row>
    <row r="1362" spans="1:34" s="21" customFormat="1" x14ac:dyDescent="0.25">
      <c r="A1362"/>
      <c r="B1362"/>
      <c r="C1362"/>
      <c r="D1362" s="13"/>
      <c r="E1362"/>
      <c r="F1362" s="52"/>
      <c r="G1362"/>
      <c r="H1362"/>
      <c r="I1362"/>
      <c r="J1362" s="26"/>
      <c r="K1362"/>
      <c r="L1362"/>
      <c r="M1362"/>
      <c r="N1362"/>
      <c r="O1362"/>
      <c r="R1362" s="43"/>
      <c r="S1362" s="43"/>
      <c r="T1362"/>
      <c r="U1362"/>
      <c r="V1362"/>
      <c r="W1362"/>
      <c r="X1362" s="75"/>
      <c r="Y1362" s="75"/>
      <c r="Z1362" s="31"/>
      <c r="AA1362"/>
      <c r="AB1362"/>
      <c r="AC1362"/>
      <c r="AD1362" s="52"/>
      <c r="AE1362"/>
      <c r="AF1362" s="52"/>
      <c r="AG1362"/>
      <c r="AH1362" s="10"/>
    </row>
    <row r="1363" spans="1:34" s="21" customFormat="1" x14ac:dyDescent="0.25">
      <c r="A1363"/>
      <c r="B1363"/>
      <c r="C1363"/>
      <c r="D1363" s="13"/>
      <c r="E1363"/>
      <c r="F1363" s="52"/>
      <c r="G1363"/>
      <c r="H1363"/>
      <c r="I1363"/>
      <c r="J1363" s="26"/>
      <c r="K1363"/>
      <c r="L1363"/>
      <c r="M1363"/>
      <c r="N1363"/>
      <c r="O1363"/>
      <c r="R1363" s="43"/>
      <c r="S1363" s="43"/>
      <c r="T1363"/>
      <c r="U1363"/>
      <c r="V1363"/>
      <c r="W1363"/>
      <c r="X1363" s="75"/>
      <c r="Y1363" s="75"/>
      <c r="Z1363" s="31"/>
      <c r="AA1363"/>
      <c r="AB1363"/>
      <c r="AC1363"/>
      <c r="AD1363" s="52"/>
      <c r="AE1363"/>
      <c r="AF1363" s="52"/>
      <c r="AG1363"/>
      <c r="AH1363" s="10"/>
    </row>
    <row r="1364" spans="1:34" s="21" customFormat="1" x14ac:dyDescent="0.25">
      <c r="A1364"/>
      <c r="B1364"/>
      <c r="C1364"/>
      <c r="D1364" s="13"/>
      <c r="E1364"/>
      <c r="F1364" s="52"/>
      <c r="G1364"/>
      <c r="H1364"/>
      <c r="I1364"/>
      <c r="J1364" s="26"/>
      <c r="K1364"/>
      <c r="L1364"/>
      <c r="M1364"/>
      <c r="N1364"/>
      <c r="O1364"/>
      <c r="R1364" s="43"/>
      <c r="S1364" s="43"/>
      <c r="T1364"/>
      <c r="U1364"/>
      <c r="V1364"/>
      <c r="W1364"/>
      <c r="X1364" s="75"/>
      <c r="Y1364" s="75"/>
      <c r="Z1364" s="31"/>
      <c r="AA1364"/>
      <c r="AB1364"/>
      <c r="AC1364"/>
      <c r="AD1364" s="52"/>
      <c r="AE1364"/>
      <c r="AF1364" s="52"/>
      <c r="AG1364"/>
      <c r="AH1364" s="10"/>
    </row>
    <row r="1365" spans="1:34" s="21" customFormat="1" x14ac:dyDescent="0.25">
      <c r="A1365"/>
      <c r="B1365"/>
      <c r="C1365"/>
      <c r="D1365" s="13"/>
      <c r="E1365"/>
      <c r="F1365" s="52"/>
      <c r="G1365"/>
      <c r="H1365"/>
      <c r="I1365"/>
      <c r="J1365" s="26"/>
      <c r="K1365"/>
      <c r="L1365"/>
      <c r="M1365"/>
      <c r="N1365"/>
      <c r="O1365"/>
      <c r="R1365" s="43"/>
      <c r="S1365" s="43"/>
      <c r="T1365"/>
      <c r="U1365"/>
      <c r="V1365"/>
      <c r="W1365"/>
      <c r="X1365" s="75"/>
      <c r="Y1365" s="75"/>
      <c r="Z1365" s="31"/>
      <c r="AA1365"/>
      <c r="AB1365"/>
      <c r="AC1365"/>
      <c r="AD1365" s="52"/>
      <c r="AE1365"/>
      <c r="AF1365" s="52"/>
      <c r="AG1365"/>
      <c r="AH1365" s="10"/>
    </row>
    <row r="1366" spans="1:34" s="21" customFormat="1" x14ac:dyDescent="0.25">
      <c r="A1366"/>
      <c r="B1366"/>
      <c r="C1366"/>
      <c r="D1366" s="13"/>
      <c r="E1366"/>
      <c r="F1366" s="52"/>
      <c r="G1366"/>
      <c r="H1366"/>
      <c r="I1366"/>
      <c r="J1366" s="26"/>
      <c r="K1366"/>
      <c r="L1366"/>
      <c r="M1366"/>
      <c r="N1366"/>
      <c r="O1366"/>
      <c r="R1366" s="43"/>
      <c r="S1366" s="43"/>
      <c r="T1366"/>
      <c r="U1366"/>
      <c r="V1366"/>
      <c r="W1366"/>
      <c r="X1366" s="75"/>
      <c r="Y1366" s="75"/>
      <c r="Z1366" s="31"/>
      <c r="AA1366"/>
      <c r="AB1366"/>
      <c r="AC1366"/>
      <c r="AD1366" s="52"/>
      <c r="AE1366"/>
      <c r="AF1366" s="52"/>
      <c r="AG1366"/>
      <c r="AH1366" s="10"/>
    </row>
    <row r="1367" spans="1:34" s="21" customFormat="1" x14ac:dyDescent="0.25">
      <c r="A1367"/>
      <c r="B1367"/>
      <c r="C1367"/>
      <c r="D1367" s="13"/>
      <c r="E1367"/>
      <c r="F1367" s="52"/>
      <c r="G1367"/>
      <c r="H1367"/>
      <c r="I1367"/>
      <c r="J1367" s="26"/>
      <c r="K1367"/>
      <c r="L1367"/>
      <c r="M1367"/>
      <c r="N1367"/>
      <c r="O1367"/>
      <c r="R1367" s="43"/>
      <c r="S1367" s="43"/>
      <c r="T1367"/>
      <c r="U1367"/>
      <c r="V1367"/>
      <c r="W1367"/>
      <c r="X1367" s="75"/>
      <c r="Y1367" s="75"/>
      <c r="Z1367" s="31"/>
      <c r="AA1367"/>
      <c r="AB1367"/>
      <c r="AC1367"/>
      <c r="AD1367" s="52"/>
      <c r="AE1367"/>
      <c r="AF1367" s="52"/>
      <c r="AG1367"/>
      <c r="AH1367" s="10"/>
    </row>
    <row r="1368" spans="1:34" s="21" customFormat="1" x14ac:dyDescent="0.25">
      <c r="A1368"/>
      <c r="B1368"/>
      <c r="C1368"/>
      <c r="D1368" s="13"/>
      <c r="E1368"/>
      <c r="F1368" s="52"/>
      <c r="G1368"/>
      <c r="H1368"/>
      <c r="I1368"/>
      <c r="J1368" s="26"/>
      <c r="K1368"/>
      <c r="L1368"/>
      <c r="M1368"/>
      <c r="N1368"/>
      <c r="O1368"/>
      <c r="R1368" s="43"/>
      <c r="S1368" s="43"/>
      <c r="T1368"/>
      <c r="U1368"/>
      <c r="V1368"/>
      <c r="W1368"/>
      <c r="X1368" s="75"/>
      <c r="Y1368" s="75"/>
      <c r="Z1368" s="31"/>
      <c r="AA1368"/>
      <c r="AB1368"/>
      <c r="AC1368"/>
      <c r="AD1368" s="52"/>
      <c r="AE1368"/>
      <c r="AF1368" s="52"/>
      <c r="AG1368"/>
      <c r="AH1368" s="10"/>
    </row>
    <row r="1369" spans="1:34" s="21" customFormat="1" x14ac:dyDescent="0.25">
      <c r="A1369"/>
      <c r="B1369"/>
      <c r="C1369"/>
      <c r="D1369" s="13"/>
      <c r="E1369"/>
      <c r="F1369" s="52"/>
      <c r="G1369"/>
      <c r="H1369"/>
      <c r="I1369"/>
      <c r="J1369" s="26"/>
      <c r="K1369"/>
      <c r="L1369"/>
      <c r="M1369"/>
      <c r="N1369"/>
      <c r="O1369"/>
      <c r="R1369" s="43"/>
      <c r="S1369" s="43"/>
      <c r="T1369"/>
      <c r="U1369"/>
      <c r="V1369"/>
      <c r="W1369"/>
      <c r="X1369" s="75"/>
      <c r="Y1369" s="75"/>
      <c r="Z1369" s="31"/>
      <c r="AA1369"/>
      <c r="AB1369"/>
      <c r="AC1369"/>
      <c r="AD1369" s="52"/>
      <c r="AE1369"/>
      <c r="AF1369" s="52"/>
      <c r="AG1369"/>
      <c r="AH1369" s="10"/>
    </row>
    <row r="1370" spans="1:34" s="21" customFormat="1" x14ac:dyDescent="0.25">
      <c r="A1370"/>
      <c r="B1370"/>
      <c r="C1370"/>
      <c r="D1370" s="13"/>
      <c r="E1370"/>
      <c r="F1370" s="52"/>
      <c r="G1370"/>
      <c r="H1370"/>
      <c r="I1370"/>
      <c r="J1370" s="26"/>
      <c r="K1370"/>
      <c r="L1370"/>
      <c r="M1370"/>
      <c r="N1370"/>
      <c r="O1370"/>
      <c r="R1370" s="43"/>
      <c r="S1370" s="43"/>
      <c r="T1370"/>
      <c r="U1370"/>
      <c r="V1370"/>
      <c r="W1370"/>
      <c r="X1370" s="75"/>
      <c r="Y1370" s="75"/>
      <c r="Z1370" s="31"/>
      <c r="AA1370"/>
      <c r="AB1370"/>
      <c r="AC1370"/>
      <c r="AD1370" s="52"/>
      <c r="AE1370"/>
      <c r="AF1370" s="52"/>
      <c r="AG1370"/>
      <c r="AH1370" s="10"/>
    </row>
    <row r="1371" spans="1:34" s="21" customFormat="1" x14ac:dyDescent="0.25">
      <c r="A1371"/>
      <c r="B1371"/>
      <c r="C1371"/>
      <c r="D1371" s="13"/>
      <c r="E1371"/>
      <c r="F1371" s="52"/>
      <c r="G1371"/>
      <c r="H1371"/>
      <c r="I1371"/>
      <c r="J1371" s="26"/>
      <c r="K1371"/>
      <c r="L1371"/>
      <c r="M1371"/>
      <c r="N1371"/>
      <c r="O1371"/>
      <c r="R1371" s="43"/>
      <c r="S1371" s="43"/>
      <c r="T1371"/>
      <c r="U1371"/>
      <c r="V1371"/>
      <c r="W1371"/>
      <c r="X1371" s="75"/>
      <c r="Y1371" s="75"/>
      <c r="Z1371" s="31"/>
      <c r="AA1371"/>
      <c r="AB1371"/>
      <c r="AC1371"/>
      <c r="AD1371" s="52"/>
      <c r="AE1371"/>
      <c r="AF1371" s="52"/>
      <c r="AG1371"/>
      <c r="AH1371" s="10"/>
    </row>
    <row r="1372" spans="1:34" s="21" customFormat="1" x14ac:dyDescent="0.25">
      <c r="A1372"/>
      <c r="B1372"/>
      <c r="C1372"/>
      <c r="D1372" s="13"/>
      <c r="E1372"/>
      <c r="F1372" s="52"/>
      <c r="G1372"/>
      <c r="H1372"/>
      <c r="I1372"/>
      <c r="J1372" s="26"/>
      <c r="K1372"/>
      <c r="L1372"/>
      <c r="M1372"/>
      <c r="N1372"/>
      <c r="O1372"/>
      <c r="R1372" s="43"/>
      <c r="S1372" s="43"/>
      <c r="T1372"/>
      <c r="U1372"/>
      <c r="V1372"/>
      <c r="W1372"/>
      <c r="X1372" s="75"/>
      <c r="Y1372" s="75"/>
      <c r="Z1372" s="31"/>
      <c r="AA1372"/>
      <c r="AB1372"/>
      <c r="AC1372"/>
      <c r="AD1372" s="52"/>
      <c r="AE1372"/>
      <c r="AF1372" s="52"/>
      <c r="AG1372"/>
      <c r="AH1372" s="10"/>
    </row>
    <row r="1373" spans="1:34" s="21" customFormat="1" x14ac:dyDescent="0.25">
      <c r="A1373"/>
      <c r="B1373"/>
      <c r="C1373"/>
      <c r="D1373" s="13"/>
      <c r="E1373"/>
      <c r="F1373" s="52"/>
      <c r="G1373"/>
      <c r="H1373"/>
      <c r="I1373"/>
      <c r="J1373" s="26"/>
      <c r="K1373"/>
      <c r="L1373"/>
      <c r="M1373"/>
      <c r="N1373"/>
      <c r="O1373"/>
      <c r="R1373" s="43"/>
      <c r="S1373" s="43"/>
      <c r="T1373"/>
      <c r="U1373"/>
      <c r="V1373"/>
      <c r="W1373"/>
      <c r="X1373" s="75"/>
      <c r="Y1373" s="75"/>
      <c r="Z1373" s="31"/>
      <c r="AA1373"/>
      <c r="AB1373"/>
      <c r="AC1373"/>
      <c r="AD1373" s="52"/>
      <c r="AE1373"/>
      <c r="AF1373" s="52"/>
      <c r="AG1373"/>
      <c r="AH1373" s="10"/>
    </row>
    <row r="1374" spans="1:34" s="21" customFormat="1" x14ac:dyDescent="0.25">
      <c r="A1374"/>
      <c r="B1374"/>
      <c r="C1374"/>
      <c r="D1374" s="13"/>
      <c r="E1374"/>
      <c r="F1374" s="52"/>
      <c r="G1374"/>
      <c r="H1374"/>
      <c r="I1374"/>
      <c r="J1374" s="26"/>
      <c r="K1374"/>
      <c r="L1374"/>
      <c r="M1374"/>
      <c r="N1374"/>
      <c r="O1374"/>
      <c r="R1374" s="43"/>
      <c r="S1374" s="43"/>
      <c r="T1374"/>
      <c r="U1374"/>
      <c r="V1374"/>
      <c r="W1374"/>
      <c r="X1374" s="75"/>
      <c r="Y1374" s="75"/>
      <c r="Z1374" s="31"/>
      <c r="AA1374"/>
      <c r="AB1374"/>
      <c r="AC1374"/>
      <c r="AD1374" s="52"/>
      <c r="AE1374"/>
      <c r="AF1374" s="52"/>
      <c r="AG1374"/>
      <c r="AH1374" s="10"/>
    </row>
    <row r="1375" spans="1:34" s="21" customFormat="1" x14ac:dyDescent="0.25">
      <c r="A1375"/>
      <c r="B1375"/>
      <c r="C1375"/>
      <c r="D1375" s="13"/>
      <c r="E1375"/>
      <c r="F1375" s="52"/>
      <c r="G1375"/>
      <c r="H1375"/>
      <c r="I1375"/>
      <c r="J1375" s="26"/>
      <c r="K1375"/>
      <c r="L1375"/>
      <c r="M1375"/>
      <c r="N1375"/>
      <c r="O1375"/>
      <c r="R1375" s="43"/>
      <c r="S1375" s="43"/>
      <c r="T1375"/>
      <c r="U1375"/>
      <c r="V1375"/>
      <c r="W1375"/>
      <c r="X1375" s="75"/>
      <c r="Y1375" s="75"/>
      <c r="Z1375" s="31"/>
      <c r="AA1375"/>
      <c r="AB1375"/>
      <c r="AC1375"/>
      <c r="AD1375" s="52"/>
      <c r="AE1375"/>
      <c r="AF1375" s="52"/>
      <c r="AG1375"/>
      <c r="AH1375" s="10"/>
    </row>
    <row r="1376" spans="1:34" s="21" customFormat="1" x14ac:dyDescent="0.25">
      <c r="A1376"/>
      <c r="B1376"/>
      <c r="C1376"/>
      <c r="D1376" s="13"/>
      <c r="E1376"/>
      <c r="F1376" s="52"/>
      <c r="G1376"/>
      <c r="H1376"/>
      <c r="I1376"/>
      <c r="J1376" s="26"/>
      <c r="K1376"/>
      <c r="L1376"/>
      <c r="M1376"/>
      <c r="N1376"/>
      <c r="O1376"/>
      <c r="R1376" s="43"/>
      <c r="S1376" s="43"/>
      <c r="T1376"/>
      <c r="U1376"/>
      <c r="V1376"/>
      <c r="W1376"/>
      <c r="X1376" s="75"/>
      <c r="Y1376" s="75"/>
      <c r="Z1376" s="31"/>
      <c r="AA1376"/>
      <c r="AB1376"/>
      <c r="AC1376"/>
      <c r="AD1376" s="52"/>
      <c r="AE1376"/>
      <c r="AF1376" s="52"/>
      <c r="AG1376"/>
      <c r="AH1376" s="10"/>
    </row>
    <row r="1377" spans="1:34" s="21" customFormat="1" x14ac:dyDescent="0.25">
      <c r="A1377"/>
      <c r="B1377"/>
      <c r="C1377"/>
      <c r="D1377" s="13"/>
      <c r="E1377"/>
      <c r="F1377" s="52"/>
      <c r="G1377"/>
      <c r="H1377"/>
      <c r="I1377"/>
      <c r="J1377" s="26"/>
      <c r="K1377"/>
      <c r="L1377"/>
      <c r="M1377"/>
      <c r="N1377"/>
      <c r="O1377"/>
      <c r="R1377" s="43"/>
      <c r="S1377" s="43"/>
      <c r="T1377"/>
      <c r="U1377"/>
      <c r="V1377"/>
      <c r="W1377"/>
      <c r="X1377" s="75"/>
      <c r="Y1377" s="75"/>
      <c r="Z1377" s="31"/>
      <c r="AA1377"/>
      <c r="AB1377"/>
      <c r="AC1377"/>
      <c r="AD1377" s="52"/>
      <c r="AE1377"/>
      <c r="AF1377" s="52"/>
      <c r="AG1377"/>
      <c r="AH1377" s="10"/>
    </row>
    <row r="1378" spans="1:34" s="21" customFormat="1" x14ac:dyDescent="0.25">
      <c r="A1378"/>
      <c r="B1378"/>
      <c r="C1378"/>
      <c r="D1378" s="13"/>
      <c r="E1378"/>
      <c r="F1378" s="52"/>
      <c r="G1378"/>
      <c r="H1378"/>
      <c r="I1378"/>
      <c r="J1378" s="26"/>
      <c r="K1378"/>
      <c r="L1378"/>
      <c r="M1378"/>
      <c r="N1378"/>
      <c r="O1378"/>
      <c r="R1378" s="43"/>
      <c r="S1378" s="43"/>
      <c r="T1378"/>
      <c r="U1378"/>
      <c r="V1378"/>
      <c r="W1378"/>
      <c r="X1378" s="75"/>
      <c r="Y1378" s="75"/>
      <c r="Z1378" s="31"/>
      <c r="AA1378"/>
      <c r="AB1378"/>
      <c r="AC1378"/>
      <c r="AD1378" s="52"/>
      <c r="AE1378"/>
      <c r="AF1378" s="52"/>
      <c r="AG1378"/>
      <c r="AH1378" s="10"/>
    </row>
    <row r="1379" spans="1:34" s="21" customFormat="1" x14ac:dyDescent="0.25">
      <c r="A1379"/>
      <c r="B1379"/>
      <c r="C1379"/>
      <c r="D1379" s="13"/>
      <c r="E1379"/>
      <c r="F1379" s="52"/>
      <c r="G1379"/>
      <c r="H1379"/>
      <c r="I1379"/>
      <c r="J1379" s="26"/>
      <c r="K1379"/>
      <c r="L1379"/>
      <c r="M1379"/>
      <c r="N1379"/>
      <c r="O1379"/>
      <c r="R1379" s="43"/>
      <c r="S1379" s="43"/>
      <c r="T1379"/>
      <c r="U1379"/>
      <c r="V1379"/>
      <c r="W1379"/>
      <c r="X1379" s="75"/>
      <c r="Y1379" s="75"/>
      <c r="Z1379" s="31"/>
      <c r="AA1379"/>
      <c r="AB1379"/>
      <c r="AC1379"/>
      <c r="AD1379" s="52"/>
      <c r="AE1379"/>
      <c r="AF1379" s="52"/>
      <c r="AG1379"/>
      <c r="AH1379" s="10"/>
    </row>
    <row r="1380" spans="1:34" s="21" customFormat="1" x14ac:dyDescent="0.25">
      <c r="A1380"/>
      <c r="B1380"/>
      <c r="C1380"/>
      <c r="D1380" s="13"/>
      <c r="E1380"/>
      <c r="F1380" s="52"/>
      <c r="G1380"/>
      <c r="H1380"/>
      <c r="I1380"/>
      <c r="J1380" s="26"/>
      <c r="K1380"/>
      <c r="L1380"/>
      <c r="M1380"/>
      <c r="N1380"/>
      <c r="O1380"/>
      <c r="R1380" s="43"/>
      <c r="S1380" s="43"/>
      <c r="T1380"/>
      <c r="U1380"/>
      <c r="V1380"/>
      <c r="W1380"/>
      <c r="X1380" s="75"/>
      <c r="Y1380" s="75"/>
      <c r="Z1380" s="31"/>
      <c r="AA1380"/>
      <c r="AB1380"/>
      <c r="AC1380"/>
      <c r="AD1380" s="52"/>
      <c r="AE1380"/>
      <c r="AF1380" s="52"/>
      <c r="AG1380"/>
      <c r="AH1380" s="10"/>
    </row>
    <row r="1381" spans="1:34" s="21" customFormat="1" x14ac:dyDescent="0.25">
      <c r="A1381"/>
      <c r="B1381"/>
      <c r="C1381"/>
      <c r="D1381" s="13"/>
      <c r="E1381"/>
      <c r="F1381" s="52"/>
      <c r="G1381"/>
      <c r="H1381"/>
      <c r="I1381"/>
      <c r="J1381" s="26"/>
      <c r="K1381"/>
      <c r="L1381"/>
      <c r="M1381"/>
      <c r="N1381"/>
      <c r="O1381"/>
      <c r="R1381" s="43"/>
      <c r="S1381" s="43"/>
      <c r="T1381"/>
      <c r="U1381"/>
      <c r="V1381"/>
      <c r="W1381"/>
      <c r="X1381" s="75"/>
      <c r="Y1381" s="75"/>
      <c r="Z1381" s="31"/>
      <c r="AA1381"/>
      <c r="AB1381"/>
      <c r="AC1381"/>
      <c r="AD1381" s="52"/>
      <c r="AE1381"/>
      <c r="AF1381" s="52"/>
      <c r="AG1381"/>
      <c r="AH1381" s="10"/>
    </row>
    <row r="1382" spans="1:34" s="21" customFormat="1" x14ac:dyDescent="0.25">
      <c r="A1382"/>
      <c r="B1382"/>
      <c r="C1382"/>
      <c r="D1382" s="13"/>
      <c r="E1382"/>
      <c r="F1382" s="52"/>
      <c r="G1382"/>
      <c r="H1382"/>
      <c r="I1382"/>
      <c r="J1382" s="26"/>
      <c r="K1382"/>
      <c r="L1382"/>
      <c r="M1382"/>
      <c r="N1382"/>
      <c r="O1382"/>
      <c r="R1382" s="43"/>
      <c r="S1382" s="43"/>
      <c r="T1382"/>
      <c r="U1382"/>
      <c r="V1382"/>
      <c r="W1382"/>
      <c r="X1382" s="75"/>
      <c r="Y1382" s="75"/>
      <c r="Z1382" s="31"/>
      <c r="AA1382"/>
      <c r="AB1382"/>
      <c r="AC1382"/>
      <c r="AD1382" s="52"/>
      <c r="AE1382"/>
      <c r="AF1382" s="52"/>
      <c r="AG1382"/>
      <c r="AH1382" s="10"/>
    </row>
    <row r="1383" spans="1:34" s="21" customFormat="1" x14ac:dyDescent="0.25">
      <c r="A1383"/>
      <c r="B1383"/>
      <c r="C1383"/>
      <c r="D1383" s="13"/>
      <c r="E1383"/>
      <c r="F1383" s="52"/>
      <c r="G1383"/>
      <c r="H1383"/>
      <c r="I1383"/>
      <c r="J1383" s="26"/>
      <c r="K1383"/>
      <c r="L1383"/>
      <c r="M1383"/>
      <c r="N1383"/>
      <c r="O1383"/>
      <c r="R1383" s="43"/>
      <c r="S1383" s="43"/>
      <c r="T1383"/>
      <c r="U1383"/>
      <c r="V1383"/>
      <c r="W1383"/>
      <c r="X1383" s="75"/>
      <c r="Y1383" s="75"/>
      <c r="Z1383" s="31"/>
      <c r="AA1383"/>
      <c r="AB1383"/>
      <c r="AC1383"/>
      <c r="AD1383" s="52"/>
      <c r="AE1383"/>
      <c r="AF1383" s="52"/>
      <c r="AG1383"/>
      <c r="AH1383" s="10"/>
    </row>
    <row r="1384" spans="1:34" s="21" customFormat="1" x14ac:dyDescent="0.25">
      <c r="A1384"/>
      <c r="B1384"/>
      <c r="C1384"/>
      <c r="D1384" s="13"/>
      <c r="E1384"/>
      <c r="F1384" s="52"/>
      <c r="G1384"/>
      <c r="H1384"/>
      <c r="I1384"/>
      <c r="J1384" s="26"/>
      <c r="K1384"/>
      <c r="L1384"/>
      <c r="M1384"/>
      <c r="N1384"/>
      <c r="O1384"/>
      <c r="R1384" s="43"/>
      <c r="S1384" s="43"/>
      <c r="T1384"/>
      <c r="U1384"/>
      <c r="V1384"/>
      <c r="W1384"/>
      <c r="X1384" s="75"/>
      <c r="Y1384" s="75"/>
      <c r="Z1384" s="31"/>
      <c r="AA1384"/>
      <c r="AB1384"/>
      <c r="AC1384"/>
      <c r="AD1384" s="52"/>
      <c r="AE1384"/>
      <c r="AF1384" s="52"/>
      <c r="AG1384"/>
      <c r="AH1384" s="10"/>
    </row>
    <row r="1385" spans="1:34" s="21" customFormat="1" x14ac:dyDescent="0.25">
      <c r="A1385"/>
      <c r="B1385"/>
      <c r="C1385"/>
      <c r="D1385" s="13"/>
      <c r="E1385"/>
      <c r="F1385" s="52"/>
      <c r="G1385"/>
      <c r="H1385"/>
      <c r="I1385"/>
      <c r="J1385" s="26"/>
      <c r="K1385"/>
      <c r="L1385"/>
      <c r="M1385"/>
      <c r="N1385"/>
      <c r="O1385"/>
      <c r="R1385" s="43"/>
      <c r="S1385" s="43"/>
      <c r="T1385"/>
      <c r="U1385"/>
      <c r="V1385"/>
      <c r="W1385"/>
      <c r="X1385" s="75"/>
      <c r="Y1385" s="75"/>
      <c r="Z1385" s="31"/>
      <c r="AA1385"/>
      <c r="AB1385"/>
      <c r="AC1385"/>
      <c r="AD1385" s="52"/>
      <c r="AE1385"/>
      <c r="AF1385" s="52"/>
      <c r="AG1385"/>
      <c r="AH1385" s="10"/>
    </row>
    <row r="1386" spans="1:34" s="21" customFormat="1" x14ac:dyDescent="0.25">
      <c r="A1386"/>
      <c r="B1386"/>
      <c r="C1386"/>
      <c r="D1386" s="13"/>
      <c r="E1386"/>
      <c r="F1386" s="52"/>
      <c r="G1386"/>
      <c r="H1386"/>
      <c r="I1386"/>
      <c r="J1386" s="26"/>
      <c r="K1386"/>
      <c r="L1386"/>
      <c r="M1386"/>
      <c r="N1386"/>
      <c r="O1386"/>
      <c r="R1386" s="43"/>
      <c r="S1386" s="43"/>
      <c r="T1386"/>
      <c r="U1386"/>
      <c r="V1386"/>
      <c r="W1386"/>
      <c r="X1386" s="75"/>
      <c r="Y1386" s="75"/>
      <c r="Z1386" s="31"/>
      <c r="AA1386"/>
      <c r="AB1386"/>
      <c r="AC1386"/>
      <c r="AD1386" s="52"/>
      <c r="AE1386"/>
      <c r="AF1386" s="52"/>
      <c r="AG1386"/>
      <c r="AH1386" s="10"/>
    </row>
    <row r="1387" spans="1:34" s="21" customFormat="1" x14ac:dyDescent="0.25">
      <c r="A1387"/>
      <c r="B1387"/>
      <c r="C1387"/>
      <c r="D1387" s="13"/>
      <c r="E1387"/>
      <c r="F1387" s="52"/>
      <c r="G1387"/>
      <c r="H1387"/>
      <c r="I1387"/>
      <c r="J1387" s="26"/>
      <c r="K1387"/>
      <c r="L1387"/>
      <c r="M1387"/>
      <c r="N1387"/>
      <c r="O1387"/>
      <c r="R1387" s="43"/>
      <c r="S1387" s="43"/>
      <c r="T1387"/>
      <c r="U1387"/>
      <c r="V1387"/>
      <c r="W1387"/>
      <c r="X1387" s="75"/>
      <c r="Y1387" s="75"/>
      <c r="Z1387" s="31"/>
      <c r="AA1387"/>
      <c r="AB1387"/>
      <c r="AC1387"/>
      <c r="AD1387" s="52"/>
      <c r="AE1387"/>
      <c r="AF1387" s="52"/>
      <c r="AG1387"/>
      <c r="AH1387" s="10"/>
    </row>
    <row r="1388" spans="1:34" s="21" customFormat="1" x14ac:dyDescent="0.25">
      <c r="A1388"/>
      <c r="B1388"/>
      <c r="C1388"/>
      <c r="D1388" s="13"/>
      <c r="E1388"/>
      <c r="F1388" s="52"/>
      <c r="G1388"/>
      <c r="H1388"/>
      <c r="I1388"/>
      <c r="J1388" s="26"/>
      <c r="K1388"/>
      <c r="L1388"/>
      <c r="M1388"/>
      <c r="N1388"/>
      <c r="O1388"/>
      <c r="R1388" s="43"/>
      <c r="S1388" s="43"/>
      <c r="T1388"/>
      <c r="U1388"/>
      <c r="V1388"/>
      <c r="W1388"/>
      <c r="X1388" s="75"/>
      <c r="Y1388" s="75"/>
      <c r="Z1388" s="31"/>
      <c r="AA1388"/>
      <c r="AB1388"/>
      <c r="AC1388"/>
      <c r="AD1388" s="52"/>
      <c r="AE1388"/>
      <c r="AF1388" s="52"/>
      <c r="AG1388"/>
      <c r="AH1388" s="10"/>
    </row>
    <row r="1389" spans="1:34" s="21" customFormat="1" x14ac:dyDescent="0.25">
      <c r="A1389"/>
      <c r="B1389"/>
      <c r="C1389"/>
      <c r="D1389" s="13"/>
      <c r="E1389"/>
      <c r="F1389" s="52"/>
      <c r="G1389"/>
      <c r="H1389"/>
      <c r="I1389"/>
      <c r="J1389" s="26"/>
      <c r="K1389"/>
      <c r="L1389"/>
      <c r="M1389"/>
      <c r="N1389"/>
      <c r="O1389"/>
      <c r="R1389" s="43"/>
      <c r="S1389" s="43"/>
      <c r="T1389"/>
      <c r="U1389"/>
      <c r="V1389"/>
      <c r="W1389"/>
      <c r="X1389" s="75"/>
      <c r="Y1389" s="75"/>
      <c r="Z1389" s="31"/>
      <c r="AA1389"/>
      <c r="AB1389"/>
      <c r="AC1389"/>
      <c r="AD1389" s="52"/>
      <c r="AE1389"/>
      <c r="AF1389" s="52"/>
      <c r="AG1389"/>
      <c r="AH1389" s="10"/>
    </row>
    <row r="1390" spans="1:34" s="21" customFormat="1" x14ac:dyDescent="0.25">
      <c r="A1390"/>
      <c r="B1390"/>
      <c r="C1390"/>
      <c r="D1390" s="13"/>
      <c r="E1390"/>
      <c r="F1390" s="52"/>
      <c r="G1390"/>
      <c r="H1390"/>
      <c r="I1390"/>
      <c r="J1390" s="26"/>
      <c r="K1390"/>
      <c r="L1390"/>
      <c r="M1390"/>
      <c r="N1390"/>
      <c r="O1390"/>
      <c r="R1390" s="43"/>
      <c r="S1390" s="43"/>
      <c r="T1390"/>
      <c r="U1390"/>
      <c r="V1390"/>
      <c r="W1390"/>
      <c r="X1390" s="75"/>
      <c r="Y1390" s="75"/>
      <c r="Z1390" s="31"/>
      <c r="AA1390"/>
      <c r="AB1390"/>
      <c r="AC1390"/>
      <c r="AD1390" s="52"/>
      <c r="AE1390"/>
      <c r="AF1390" s="52"/>
      <c r="AG1390"/>
      <c r="AH1390" s="10"/>
    </row>
    <row r="1391" spans="1:34" s="21" customFormat="1" x14ac:dyDescent="0.25">
      <c r="A1391"/>
      <c r="B1391"/>
      <c r="C1391"/>
      <c r="D1391" s="13"/>
      <c r="E1391"/>
      <c r="F1391" s="52"/>
      <c r="G1391"/>
      <c r="H1391"/>
      <c r="I1391"/>
      <c r="J1391" s="26"/>
      <c r="K1391"/>
      <c r="L1391"/>
      <c r="M1391"/>
      <c r="N1391"/>
      <c r="O1391"/>
      <c r="R1391" s="43"/>
      <c r="S1391" s="43"/>
      <c r="T1391"/>
      <c r="U1391"/>
      <c r="V1391"/>
      <c r="W1391"/>
      <c r="X1391" s="75"/>
      <c r="Y1391" s="75"/>
      <c r="Z1391" s="31"/>
      <c r="AA1391"/>
      <c r="AB1391"/>
      <c r="AC1391"/>
      <c r="AD1391" s="52"/>
      <c r="AE1391"/>
      <c r="AF1391" s="52"/>
      <c r="AG1391"/>
      <c r="AH1391" s="10"/>
    </row>
    <row r="1392" spans="1:34" s="21" customFormat="1" x14ac:dyDescent="0.25">
      <c r="A1392"/>
      <c r="B1392"/>
      <c r="C1392"/>
      <c r="D1392" s="13"/>
      <c r="E1392"/>
      <c r="F1392" s="52"/>
      <c r="G1392"/>
      <c r="H1392"/>
      <c r="I1392"/>
      <c r="J1392" s="26"/>
      <c r="K1392"/>
      <c r="L1392"/>
      <c r="M1392"/>
      <c r="N1392"/>
      <c r="O1392"/>
      <c r="R1392" s="43"/>
      <c r="S1392" s="43"/>
      <c r="T1392"/>
      <c r="U1392"/>
      <c r="V1392"/>
      <c r="W1392"/>
      <c r="X1392" s="75"/>
      <c r="Y1392" s="75"/>
      <c r="Z1392" s="31"/>
      <c r="AA1392"/>
      <c r="AB1392"/>
      <c r="AC1392"/>
      <c r="AD1392" s="52"/>
      <c r="AE1392"/>
      <c r="AF1392" s="52"/>
      <c r="AG1392"/>
      <c r="AH1392" s="10"/>
    </row>
    <row r="1393" spans="1:34" s="21" customFormat="1" x14ac:dyDescent="0.25">
      <c r="A1393"/>
      <c r="B1393"/>
      <c r="C1393"/>
      <c r="D1393" s="13"/>
      <c r="E1393"/>
      <c r="F1393" s="52"/>
      <c r="G1393"/>
      <c r="H1393"/>
      <c r="I1393"/>
      <c r="J1393" s="26"/>
      <c r="K1393"/>
      <c r="L1393"/>
      <c r="M1393"/>
      <c r="N1393"/>
      <c r="O1393"/>
      <c r="R1393" s="43"/>
      <c r="S1393" s="43"/>
      <c r="T1393"/>
      <c r="U1393"/>
      <c r="V1393"/>
      <c r="W1393"/>
      <c r="X1393" s="75"/>
      <c r="Y1393" s="75"/>
      <c r="Z1393" s="31"/>
      <c r="AA1393"/>
      <c r="AB1393"/>
      <c r="AC1393"/>
      <c r="AD1393" s="52"/>
      <c r="AE1393"/>
      <c r="AF1393" s="52"/>
      <c r="AG1393"/>
      <c r="AH1393" s="10"/>
    </row>
    <row r="1394" spans="1:34" s="21" customFormat="1" x14ac:dyDescent="0.25">
      <c r="A1394"/>
      <c r="B1394"/>
      <c r="C1394"/>
      <c r="D1394" s="13"/>
      <c r="E1394"/>
      <c r="F1394" s="52"/>
      <c r="G1394"/>
      <c r="H1394"/>
      <c r="I1394"/>
      <c r="J1394" s="26"/>
      <c r="K1394"/>
      <c r="L1394"/>
      <c r="M1394"/>
      <c r="N1394"/>
      <c r="O1394"/>
      <c r="R1394" s="43"/>
      <c r="S1394" s="43"/>
      <c r="T1394"/>
      <c r="U1394"/>
      <c r="V1394"/>
      <c r="W1394"/>
      <c r="X1394" s="75"/>
      <c r="Y1394" s="75"/>
      <c r="Z1394" s="31"/>
      <c r="AA1394"/>
      <c r="AB1394"/>
      <c r="AC1394"/>
      <c r="AD1394" s="52"/>
      <c r="AE1394"/>
      <c r="AF1394" s="52"/>
      <c r="AG1394"/>
      <c r="AH1394" s="10"/>
    </row>
    <row r="1395" spans="1:34" s="21" customFormat="1" x14ac:dyDescent="0.25">
      <c r="A1395"/>
      <c r="B1395"/>
      <c r="C1395"/>
      <c r="D1395" s="13"/>
      <c r="E1395"/>
      <c r="F1395" s="52"/>
      <c r="G1395"/>
      <c r="H1395"/>
      <c r="I1395"/>
      <c r="J1395" s="26"/>
      <c r="K1395"/>
      <c r="L1395"/>
      <c r="M1395"/>
      <c r="N1395"/>
      <c r="O1395"/>
      <c r="R1395" s="43"/>
      <c r="S1395" s="43"/>
      <c r="T1395"/>
      <c r="U1395"/>
      <c r="V1395"/>
      <c r="W1395"/>
      <c r="X1395" s="75"/>
      <c r="Y1395" s="75"/>
      <c r="Z1395" s="31"/>
      <c r="AA1395"/>
      <c r="AB1395"/>
      <c r="AC1395"/>
      <c r="AD1395" s="52"/>
      <c r="AE1395"/>
      <c r="AF1395" s="52"/>
      <c r="AG1395"/>
      <c r="AH1395" s="10"/>
    </row>
    <row r="1396" spans="1:34" s="21" customFormat="1" x14ac:dyDescent="0.25">
      <c r="A1396"/>
      <c r="B1396"/>
      <c r="C1396"/>
      <c r="D1396" s="13"/>
      <c r="E1396"/>
      <c r="F1396" s="52"/>
      <c r="G1396"/>
      <c r="H1396"/>
      <c r="I1396"/>
      <c r="J1396" s="26"/>
      <c r="K1396"/>
      <c r="L1396"/>
      <c r="M1396"/>
      <c r="N1396"/>
      <c r="O1396"/>
      <c r="R1396" s="43"/>
      <c r="S1396" s="43"/>
      <c r="T1396"/>
      <c r="U1396"/>
      <c r="V1396"/>
      <c r="W1396"/>
      <c r="X1396" s="75"/>
      <c r="Y1396" s="75"/>
      <c r="Z1396" s="31"/>
      <c r="AA1396"/>
      <c r="AB1396"/>
      <c r="AC1396"/>
      <c r="AD1396" s="52"/>
      <c r="AE1396"/>
      <c r="AF1396" s="52"/>
      <c r="AG1396"/>
      <c r="AH1396" s="10"/>
    </row>
    <row r="1397" spans="1:34" s="21" customFormat="1" x14ac:dyDescent="0.25">
      <c r="A1397"/>
      <c r="B1397"/>
      <c r="C1397"/>
      <c r="D1397" s="13"/>
      <c r="E1397"/>
      <c r="F1397" s="52"/>
      <c r="G1397"/>
      <c r="H1397"/>
      <c r="I1397"/>
      <c r="J1397" s="26"/>
      <c r="K1397"/>
      <c r="L1397"/>
      <c r="M1397"/>
      <c r="N1397"/>
      <c r="O1397"/>
      <c r="R1397" s="43"/>
      <c r="S1397" s="43"/>
      <c r="T1397"/>
      <c r="U1397"/>
      <c r="V1397"/>
      <c r="W1397"/>
      <c r="X1397" s="75"/>
      <c r="Y1397" s="75"/>
      <c r="Z1397" s="31"/>
      <c r="AA1397"/>
      <c r="AB1397"/>
      <c r="AC1397"/>
      <c r="AD1397" s="52"/>
      <c r="AE1397"/>
      <c r="AF1397" s="52"/>
      <c r="AG1397"/>
      <c r="AH1397" s="10"/>
    </row>
    <row r="1398" spans="1:34" s="21" customFormat="1" x14ac:dyDescent="0.25">
      <c r="A1398"/>
      <c r="B1398"/>
      <c r="C1398"/>
      <c r="D1398" s="13"/>
      <c r="E1398"/>
      <c r="F1398" s="52"/>
      <c r="G1398"/>
      <c r="H1398"/>
      <c r="I1398"/>
      <c r="J1398" s="26"/>
      <c r="K1398"/>
      <c r="L1398"/>
      <c r="M1398"/>
      <c r="N1398"/>
      <c r="O1398"/>
      <c r="R1398" s="43"/>
      <c r="S1398" s="43"/>
      <c r="T1398"/>
      <c r="U1398"/>
      <c r="V1398"/>
      <c r="W1398"/>
      <c r="X1398" s="75"/>
      <c r="Y1398" s="75"/>
      <c r="Z1398" s="31"/>
      <c r="AA1398"/>
      <c r="AB1398"/>
      <c r="AC1398"/>
      <c r="AD1398" s="52"/>
      <c r="AE1398"/>
      <c r="AF1398" s="52"/>
      <c r="AG1398"/>
      <c r="AH1398" s="10"/>
    </row>
    <row r="1399" spans="1:34" s="21" customFormat="1" x14ac:dyDescent="0.25">
      <c r="A1399"/>
      <c r="B1399"/>
      <c r="C1399"/>
      <c r="D1399" s="13"/>
      <c r="E1399"/>
      <c r="F1399" s="52"/>
      <c r="G1399"/>
      <c r="H1399"/>
      <c r="I1399"/>
      <c r="J1399" s="26"/>
      <c r="K1399"/>
      <c r="L1399"/>
      <c r="M1399"/>
      <c r="N1399"/>
      <c r="O1399"/>
      <c r="R1399" s="43"/>
      <c r="S1399" s="43"/>
      <c r="T1399"/>
      <c r="U1399"/>
      <c r="V1399"/>
      <c r="W1399"/>
      <c r="X1399" s="75"/>
      <c r="Y1399" s="75"/>
      <c r="Z1399" s="31"/>
      <c r="AA1399"/>
      <c r="AB1399"/>
      <c r="AC1399"/>
      <c r="AD1399" s="52"/>
      <c r="AE1399"/>
      <c r="AF1399" s="52"/>
      <c r="AG1399"/>
      <c r="AH1399" s="10"/>
    </row>
    <row r="1400" spans="1:34" s="21" customFormat="1" x14ac:dyDescent="0.25">
      <c r="A1400"/>
      <c r="B1400"/>
      <c r="C1400"/>
      <c r="D1400" s="13"/>
      <c r="E1400"/>
      <c r="F1400" s="52"/>
      <c r="G1400"/>
      <c r="H1400"/>
      <c r="I1400"/>
      <c r="J1400" s="26"/>
      <c r="K1400"/>
      <c r="L1400"/>
      <c r="M1400"/>
      <c r="N1400"/>
      <c r="O1400"/>
      <c r="R1400" s="43"/>
      <c r="S1400" s="43"/>
      <c r="T1400"/>
      <c r="U1400"/>
      <c r="V1400"/>
      <c r="W1400"/>
      <c r="X1400" s="75"/>
      <c r="Y1400" s="75"/>
      <c r="Z1400" s="31"/>
      <c r="AA1400"/>
      <c r="AB1400"/>
      <c r="AC1400"/>
      <c r="AD1400" s="52"/>
      <c r="AE1400"/>
      <c r="AF1400" s="52"/>
      <c r="AG1400"/>
      <c r="AH1400" s="10"/>
    </row>
    <row r="1401" spans="1:34" s="21" customFormat="1" x14ac:dyDescent="0.25">
      <c r="A1401"/>
      <c r="B1401"/>
      <c r="C1401"/>
      <c r="D1401" s="13"/>
      <c r="E1401"/>
      <c r="F1401" s="52"/>
      <c r="G1401"/>
      <c r="H1401"/>
      <c r="I1401"/>
      <c r="J1401" s="26"/>
      <c r="K1401"/>
      <c r="L1401"/>
      <c r="M1401"/>
      <c r="N1401"/>
      <c r="O1401"/>
      <c r="R1401" s="43"/>
      <c r="S1401" s="43"/>
      <c r="T1401"/>
      <c r="U1401"/>
      <c r="V1401"/>
      <c r="W1401"/>
      <c r="X1401" s="75"/>
      <c r="Y1401" s="75"/>
      <c r="Z1401" s="31"/>
      <c r="AA1401"/>
      <c r="AB1401"/>
      <c r="AC1401"/>
      <c r="AD1401" s="52"/>
      <c r="AE1401"/>
      <c r="AF1401" s="52"/>
      <c r="AG1401"/>
      <c r="AH1401" s="10"/>
    </row>
    <row r="1402" spans="1:34" s="21" customFormat="1" x14ac:dyDescent="0.25">
      <c r="A1402"/>
      <c r="B1402"/>
      <c r="C1402"/>
      <c r="D1402" s="13"/>
      <c r="E1402"/>
      <c r="F1402" s="52"/>
      <c r="G1402"/>
      <c r="H1402"/>
      <c r="I1402"/>
      <c r="J1402" s="26"/>
      <c r="K1402"/>
      <c r="L1402"/>
      <c r="M1402"/>
      <c r="N1402"/>
      <c r="O1402"/>
      <c r="R1402" s="43"/>
      <c r="S1402" s="43"/>
      <c r="T1402"/>
      <c r="U1402"/>
      <c r="V1402"/>
      <c r="W1402"/>
      <c r="X1402" s="75"/>
      <c r="Y1402" s="75"/>
      <c r="Z1402" s="31"/>
      <c r="AA1402"/>
      <c r="AB1402"/>
      <c r="AC1402"/>
      <c r="AD1402" s="52"/>
      <c r="AE1402"/>
      <c r="AF1402" s="52"/>
      <c r="AG1402"/>
      <c r="AH1402" s="10"/>
    </row>
    <row r="1403" spans="1:34" s="21" customFormat="1" x14ac:dyDescent="0.25">
      <c r="A1403"/>
      <c r="B1403"/>
      <c r="C1403"/>
      <c r="D1403" s="13"/>
      <c r="E1403"/>
      <c r="F1403" s="52"/>
      <c r="G1403"/>
      <c r="H1403"/>
      <c r="I1403"/>
      <c r="J1403" s="26"/>
      <c r="K1403"/>
      <c r="L1403"/>
      <c r="M1403"/>
      <c r="N1403"/>
      <c r="O1403"/>
      <c r="R1403" s="43"/>
      <c r="S1403" s="43"/>
      <c r="T1403"/>
      <c r="U1403"/>
      <c r="V1403"/>
      <c r="W1403"/>
      <c r="X1403" s="75"/>
      <c r="Y1403" s="75"/>
      <c r="Z1403" s="31"/>
      <c r="AA1403"/>
      <c r="AB1403"/>
      <c r="AC1403"/>
      <c r="AD1403" s="52"/>
      <c r="AE1403"/>
      <c r="AF1403" s="52"/>
      <c r="AG1403"/>
      <c r="AH1403" s="10"/>
    </row>
    <row r="1404" spans="1:34" s="21" customFormat="1" x14ac:dyDescent="0.25">
      <c r="A1404"/>
      <c r="B1404"/>
      <c r="C1404"/>
      <c r="D1404" s="13"/>
      <c r="E1404"/>
      <c r="F1404" s="52"/>
      <c r="G1404"/>
      <c r="H1404"/>
      <c r="I1404"/>
      <c r="J1404" s="26"/>
      <c r="K1404"/>
      <c r="L1404"/>
      <c r="M1404"/>
      <c r="N1404"/>
      <c r="O1404"/>
      <c r="R1404" s="43"/>
      <c r="S1404" s="43"/>
      <c r="T1404"/>
      <c r="U1404"/>
      <c r="V1404"/>
      <c r="W1404"/>
      <c r="X1404" s="75"/>
      <c r="Y1404" s="75"/>
      <c r="Z1404" s="31"/>
      <c r="AA1404"/>
      <c r="AB1404"/>
      <c r="AC1404"/>
      <c r="AD1404" s="52"/>
      <c r="AE1404"/>
      <c r="AF1404" s="52"/>
      <c r="AG1404"/>
      <c r="AH1404" s="10"/>
    </row>
    <row r="1405" spans="1:34" s="21" customFormat="1" x14ac:dyDescent="0.25">
      <c r="A1405"/>
      <c r="B1405"/>
      <c r="C1405"/>
      <c r="D1405" s="13"/>
      <c r="E1405"/>
      <c r="F1405" s="52"/>
      <c r="G1405"/>
      <c r="H1405"/>
      <c r="I1405"/>
      <c r="J1405" s="26"/>
      <c r="K1405"/>
      <c r="L1405"/>
      <c r="M1405"/>
      <c r="N1405"/>
      <c r="O1405"/>
      <c r="R1405" s="43"/>
      <c r="S1405" s="43"/>
      <c r="T1405"/>
      <c r="U1405"/>
      <c r="V1405"/>
      <c r="W1405"/>
      <c r="X1405" s="75"/>
      <c r="Y1405" s="75"/>
      <c r="Z1405" s="31"/>
      <c r="AA1405"/>
      <c r="AB1405"/>
      <c r="AC1405"/>
      <c r="AD1405" s="52"/>
      <c r="AE1405"/>
      <c r="AF1405" s="52"/>
      <c r="AG1405"/>
      <c r="AH1405" s="10"/>
    </row>
    <row r="1406" spans="1:34" s="21" customFormat="1" x14ac:dyDescent="0.25">
      <c r="A1406"/>
      <c r="B1406"/>
      <c r="C1406"/>
      <c r="D1406" s="13"/>
      <c r="E1406"/>
      <c r="F1406" s="52"/>
      <c r="G1406"/>
      <c r="H1406"/>
      <c r="I1406"/>
      <c r="J1406" s="26"/>
      <c r="K1406"/>
      <c r="L1406"/>
      <c r="M1406"/>
      <c r="N1406"/>
      <c r="O1406"/>
      <c r="R1406" s="43"/>
      <c r="S1406" s="43"/>
      <c r="T1406"/>
      <c r="U1406"/>
      <c r="V1406"/>
      <c r="W1406"/>
      <c r="X1406" s="75"/>
      <c r="Y1406" s="75"/>
      <c r="Z1406" s="31"/>
      <c r="AA1406"/>
      <c r="AB1406"/>
      <c r="AC1406"/>
      <c r="AD1406" s="52"/>
      <c r="AE1406"/>
      <c r="AF1406" s="52"/>
      <c r="AG1406"/>
      <c r="AH1406" s="10"/>
    </row>
    <row r="1407" spans="1:34" s="21" customFormat="1" x14ac:dyDescent="0.25">
      <c r="A1407"/>
      <c r="B1407"/>
      <c r="C1407"/>
      <c r="D1407" s="13"/>
      <c r="E1407"/>
      <c r="F1407" s="52"/>
      <c r="G1407"/>
      <c r="H1407"/>
      <c r="I1407"/>
      <c r="J1407" s="26"/>
      <c r="K1407"/>
      <c r="L1407"/>
      <c r="M1407"/>
      <c r="N1407"/>
      <c r="O1407"/>
      <c r="R1407" s="43"/>
      <c r="S1407" s="43"/>
      <c r="T1407"/>
      <c r="U1407"/>
      <c r="V1407"/>
      <c r="W1407"/>
      <c r="X1407" s="75"/>
      <c r="Y1407" s="75"/>
      <c r="Z1407" s="31"/>
      <c r="AA1407"/>
      <c r="AB1407"/>
      <c r="AC1407"/>
      <c r="AD1407" s="52"/>
      <c r="AE1407"/>
      <c r="AF1407" s="52"/>
      <c r="AG1407"/>
      <c r="AH1407" s="10"/>
    </row>
    <row r="1408" spans="1:34" s="21" customFormat="1" x14ac:dyDescent="0.25">
      <c r="A1408"/>
      <c r="B1408"/>
      <c r="C1408"/>
      <c r="D1408" s="13"/>
      <c r="E1408"/>
      <c r="F1408" s="52"/>
      <c r="G1408"/>
      <c r="H1408"/>
      <c r="I1408"/>
      <c r="J1408" s="26"/>
      <c r="K1408"/>
      <c r="L1408"/>
      <c r="M1408"/>
      <c r="N1408"/>
      <c r="O1408"/>
      <c r="R1408" s="43"/>
      <c r="S1408" s="43"/>
      <c r="T1408"/>
      <c r="U1408"/>
      <c r="V1408"/>
      <c r="W1408"/>
      <c r="X1408" s="75"/>
      <c r="Y1408" s="75"/>
      <c r="Z1408" s="31"/>
      <c r="AA1408"/>
      <c r="AB1408"/>
      <c r="AC1408"/>
      <c r="AD1408" s="52"/>
      <c r="AE1408"/>
      <c r="AF1408" s="52"/>
      <c r="AG1408"/>
      <c r="AH1408" s="10"/>
    </row>
    <row r="1409" spans="1:34" s="21" customFormat="1" x14ac:dyDescent="0.25">
      <c r="A1409"/>
      <c r="B1409"/>
      <c r="C1409"/>
      <c r="D1409" s="13"/>
      <c r="E1409"/>
      <c r="F1409" s="52"/>
      <c r="G1409"/>
      <c r="H1409"/>
      <c r="I1409"/>
      <c r="J1409" s="26"/>
      <c r="K1409"/>
      <c r="L1409"/>
      <c r="M1409"/>
      <c r="N1409"/>
      <c r="O1409"/>
      <c r="R1409" s="43"/>
      <c r="S1409" s="43"/>
      <c r="T1409"/>
      <c r="U1409"/>
      <c r="V1409"/>
      <c r="W1409"/>
      <c r="X1409" s="75"/>
      <c r="Y1409" s="75"/>
      <c r="Z1409" s="31"/>
      <c r="AA1409"/>
      <c r="AB1409"/>
      <c r="AC1409"/>
      <c r="AD1409" s="52"/>
      <c r="AE1409"/>
      <c r="AF1409" s="52"/>
      <c r="AG1409"/>
      <c r="AH1409" s="10"/>
    </row>
    <row r="1410" spans="1:34" s="21" customFormat="1" x14ac:dyDescent="0.25">
      <c r="A1410"/>
      <c r="B1410"/>
      <c r="C1410"/>
      <c r="D1410" s="13"/>
      <c r="E1410"/>
      <c r="F1410" s="52"/>
      <c r="G1410"/>
      <c r="H1410"/>
      <c r="I1410"/>
      <c r="J1410" s="26"/>
      <c r="K1410"/>
      <c r="L1410"/>
      <c r="M1410"/>
      <c r="N1410"/>
      <c r="O1410"/>
      <c r="R1410" s="43"/>
      <c r="S1410" s="43"/>
      <c r="T1410"/>
      <c r="U1410"/>
      <c r="V1410"/>
      <c r="W1410"/>
      <c r="X1410" s="75"/>
      <c r="Y1410" s="75"/>
      <c r="Z1410" s="31"/>
      <c r="AA1410"/>
      <c r="AB1410"/>
      <c r="AC1410"/>
      <c r="AD1410" s="52"/>
      <c r="AE1410"/>
      <c r="AF1410" s="52"/>
      <c r="AG1410"/>
      <c r="AH1410" s="10"/>
    </row>
    <row r="1411" spans="1:34" s="21" customFormat="1" x14ac:dyDescent="0.25">
      <c r="A1411"/>
      <c r="B1411"/>
      <c r="C1411"/>
      <c r="D1411" s="13"/>
      <c r="E1411"/>
      <c r="F1411" s="52"/>
      <c r="G1411"/>
      <c r="H1411"/>
      <c r="I1411"/>
      <c r="J1411" s="26"/>
      <c r="K1411"/>
      <c r="L1411"/>
      <c r="M1411"/>
      <c r="N1411"/>
      <c r="O1411"/>
      <c r="R1411" s="43"/>
      <c r="S1411" s="43"/>
      <c r="T1411"/>
      <c r="U1411"/>
      <c r="V1411"/>
      <c r="W1411"/>
      <c r="X1411" s="75"/>
      <c r="Y1411" s="75"/>
      <c r="Z1411" s="31"/>
      <c r="AA1411"/>
      <c r="AB1411"/>
      <c r="AC1411"/>
      <c r="AD1411" s="52"/>
      <c r="AE1411"/>
      <c r="AF1411" s="52"/>
      <c r="AG1411"/>
      <c r="AH1411" s="10"/>
    </row>
    <row r="1412" spans="1:34" s="21" customFormat="1" x14ac:dyDescent="0.25">
      <c r="A1412"/>
      <c r="B1412"/>
      <c r="C1412"/>
      <c r="D1412" s="13"/>
      <c r="E1412"/>
      <c r="F1412" s="52"/>
      <c r="G1412"/>
      <c r="H1412"/>
      <c r="I1412"/>
      <c r="J1412" s="26"/>
      <c r="K1412"/>
      <c r="L1412"/>
      <c r="M1412"/>
      <c r="N1412"/>
      <c r="O1412"/>
      <c r="R1412" s="43"/>
      <c r="S1412" s="43"/>
      <c r="T1412"/>
      <c r="U1412"/>
      <c r="V1412"/>
      <c r="W1412"/>
      <c r="X1412" s="75"/>
      <c r="Y1412" s="75"/>
      <c r="Z1412" s="31"/>
      <c r="AA1412"/>
      <c r="AB1412"/>
      <c r="AC1412"/>
      <c r="AD1412" s="52"/>
      <c r="AE1412"/>
      <c r="AF1412" s="52"/>
      <c r="AG1412"/>
      <c r="AH1412" s="10"/>
    </row>
    <row r="1413" spans="1:34" s="21" customFormat="1" x14ac:dyDescent="0.25">
      <c r="A1413"/>
      <c r="B1413"/>
      <c r="C1413"/>
      <c r="D1413" s="13"/>
      <c r="E1413"/>
      <c r="F1413" s="52"/>
      <c r="G1413"/>
      <c r="H1413"/>
      <c r="I1413"/>
      <c r="J1413" s="26"/>
      <c r="K1413"/>
      <c r="L1413"/>
      <c r="M1413"/>
      <c r="N1413"/>
      <c r="O1413"/>
      <c r="R1413" s="43"/>
      <c r="S1413" s="43"/>
      <c r="T1413"/>
      <c r="U1413"/>
      <c r="V1413"/>
      <c r="W1413"/>
      <c r="X1413" s="75"/>
      <c r="Y1413" s="75"/>
      <c r="Z1413" s="31"/>
      <c r="AA1413"/>
      <c r="AB1413"/>
      <c r="AC1413"/>
      <c r="AD1413" s="52"/>
      <c r="AE1413"/>
      <c r="AF1413" s="52"/>
      <c r="AG1413"/>
      <c r="AH1413" s="10"/>
    </row>
    <row r="1414" spans="1:34" s="21" customFormat="1" x14ac:dyDescent="0.25">
      <c r="A1414"/>
      <c r="B1414"/>
      <c r="C1414"/>
      <c r="D1414" s="13"/>
      <c r="E1414"/>
      <c r="F1414" s="52"/>
      <c r="G1414"/>
      <c r="H1414"/>
      <c r="I1414"/>
      <c r="J1414" s="26"/>
      <c r="K1414"/>
      <c r="L1414"/>
      <c r="M1414"/>
      <c r="N1414"/>
      <c r="O1414"/>
      <c r="R1414" s="43"/>
      <c r="S1414" s="43"/>
      <c r="T1414"/>
      <c r="U1414"/>
      <c r="V1414"/>
      <c r="W1414"/>
      <c r="X1414" s="75"/>
      <c r="Y1414" s="75"/>
      <c r="Z1414" s="31"/>
      <c r="AA1414"/>
      <c r="AB1414"/>
      <c r="AC1414"/>
      <c r="AD1414" s="52"/>
      <c r="AE1414"/>
      <c r="AF1414" s="52"/>
      <c r="AG1414"/>
      <c r="AH1414" s="10"/>
    </row>
    <row r="1415" spans="1:34" s="21" customFormat="1" x14ac:dyDescent="0.25">
      <c r="A1415"/>
      <c r="B1415"/>
      <c r="C1415"/>
      <c r="D1415" s="13"/>
      <c r="E1415"/>
      <c r="F1415" s="52"/>
      <c r="G1415"/>
      <c r="H1415"/>
      <c r="I1415"/>
      <c r="J1415" s="26"/>
      <c r="K1415"/>
      <c r="L1415"/>
      <c r="M1415"/>
      <c r="N1415"/>
      <c r="O1415"/>
      <c r="R1415" s="43"/>
      <c r="S1415" s="43"/>
      <c r="T1415"/>
      <c r="U1415"/>
      <c r="V1415"/>
      <c r="W1415"/>
      <c r="X1415" s="75"/>
      <c r="Y1415" s="75"/>
      <c r="Z1415" s="31"/>
      <c r="AA1415"/>
      <c r="AB1415"/>
      <c r="AC1415"/>
      <c r="AD1415" s="52"/>
      <c r="AE1415"/>
      <c r="AF1415" s="52"/>
      <c r="AG1415"/>
      <c r="AH1415" s="10"/>
    </row>
    <row r="1416" spans="1:34" s="21" customFormat="1" x14ac:dyDescent="0.25">
      <c r="A1416"/>
      <c r="B1416"/>
      <c r="C1416"/>
      <c r="D1416" s="13"/>
      <c r="E1416"/>
      <c r="F1416" s="52"/>
      <c r="G1416"/>
      <c r="H1416"/>
      <c r="I1416"/>
      <c r="J1416" s="26"/>
      <c r="K1416"/>
      <c r="L1416"/>
      <c r="M1416"/>
      <c r="N1416"/>
      <c r="O1416"/>
      <c r="R1416" s="43"/>
      <c r="S1416" s="43"/>
      <c r="T1416"/>
      <c r="U1416"/>
      <c r="V1416"/>
      <c r="W1416"/>
      <c r="X1416" s="75"/>
      <c r="Y1416" s="75"/>
      <c r="Z1416" s="31"/>
      <c r="AA1416"/>
      <c r="AB1416"/>
      <c r="AC1416"/>
      <c r="AD1416" s="52"/>
      <c r="AE1416"/>
      <c r="AF1416" s="52"/>
      <c r="AG1416"/>
      <c r="AH1416" s="10"/>
    </row>
    <row r="1417" spans="1:34" s="21" customFormat="1" x14ac:dyDescent="0.25">
      <c r="A1417"/>
      <c r="B1417"/>
      <c r="C1417"/>
      <c r="D1417" s="13"/>
      <c r="E1417"/>
      <c r="F1417" s="52"/>
      <c r="G1417"/>
      <c r="H1417"/>
      <c r="I1417"/>
      <c r="J1417" s="26"/>
      <c r="K1417"/>
      <c r="L1417"/>
      <c r="M1417"/>
      <c r="N1417"/>
      <c r="O1417"/>
      <c r="R1417" s="43"/>
      <c r="S1417" s="43"/>
      <c r="T1417"/>
      <c r="U1417"/>
      <c r="V1417"/>
      <c r="W1417"/>
      <c r="X1417" s="75"/>
      <c r="Y1417" s="75"/>
      <c r="Z1417" s="31"/>
      <c r="AA1417"/>
      <c r="AB1417"/>
      <c r="AC1417"/>
      <c r="AD1417" s="52"/>
      <c r="AE1417"/>
      <c r="AF1417" s="52"/>
      <c r="AG1417"/>
      <c r="AH1417" s="10"/>
    </row>
    <row r="1418" spans="1:34" s="21" customFormat="1" x14ac:dyDescent="0.25">
      <c r="A1418"/>
      <c r="B1418"/>
      <c r="C1418"/>
      <c r="D1418" s="13"/>
      <c r="E1418"/>
      <c r="F1418" s="52"/>
      <c r="G1418"/>
      <c r="H1418"/>
      <c r="I1418"/>
      <c r="J1418" s="26"/>
      <c r="K1418"/>
      <c r="L1418"/>
      <c r="M1418"/>
      <c r="N1418"/>
      <c r="O1418"/>
      <c r="R1418" s="43"/>
      <c r="S1418" s="43"/>
      <c r="T1418"/>
      <c r="U1418"/>
      <c r="V1418"/>
      <c r="W1418"/>
      <c r="X1418" s="75"/>
      <c r="Y1418" s="75"/>
      <c r="Z1418" s="31"/>
      <c r="AA1418"/>
      <c r="AB1418"/>
      <c r="AC1418"/>
      <c r="AD1418" s="52"/>
      <c r="AE1418"/>
      <c r="AF1418" s="52"/>
      <c r="AG1418"/>
      <c r="AH1418" s="10"/>
    </row>
    <row r="1419" spans="1:34" s="21" customFormat="1" x14ac:dyDescent="0.25">
      <c r="A1419"/>
      <c r="B1419"/>
      <c r="C1419"/>
      <c r="D1419" s="13"/>
      <c r="E1419"/>
      <c r="F1419" s="52"/>
      <c r="G1419"/>
      <c r="H1419"/>
      <c r="I1419"/>
      <c r="J1419" s="26"/>
      <c r="K1419"/>
      <c r="L1419"/>
      <c r="M1419"/>
      <c r="N1419"/>
      <c r="O1419"/>
      <c r="R1419" s="43"/>
      <c r="S1419" s="43"/>
      <c r="T1419"/>
      <c r="U1419"/>
      <c r="V1419"/>
      <c r="W1419"/>
      <c r="X1419" s="75"/>
      <c r="Y1419" s="75"/>
      <c r="Z1419" s="31"/>
      <c r="AA1419"/>
      <c r="AB1419"/>
      <c r="AC1419"/>
      <c r="AD1419" s="52"/>
      <c r="AE1419"/>
      <c r="AF1419" s="52"/>
      <c r="AG1419"/>
      <c r="AH1419" s="10"/>
    </row>
    <row r="1420" spans="1:34" s="21" customFormat="1" x14ac:dyDescent="0.25">
      <c r="A1420"/>
      <c r="B1420"/>
      <c r="C1420"/>
      <c r="D1420" s="13"/>
      <c r="E1420"/>
      <c r="F1420" s="52"/>
      <c r="G1420"/>
      <c r="H1420"/>
      <c r="I1420"/>
      <c r="J1420" s="26"/>
      <c r="K1420"/>
      <c r="L1420"/>
      <c r="M1420"/>
      <c r="N1420"/>
      <c r="O1420"/>
      <c r="R1420" s="43"/>
      <c r="S1420" s="43"/>
      <c r="T1420"/>
      <c r="U1420"/>
      <c r="V1420"/>
      <c r="W1420"/>
      <c r="X1420" s="75"/>
      <c r="Y1420" s="75"/>
      <c r="Z1420" s="31"/>
      <c r="AA1420"/>
      <c r="AB1420"/>
      <c r="AC1420"/>
      <c r="AD1420" s="52"/>
      <c r="AE1420"/>
      <c r="AF1420" s="52"/>
      <c r="AG1420"/>
      <c r="AH1420" s="10"/>
    </row>
    <row r="1421" spans="1:34" s="21" customFormat="1" x14ac:dyDescent="0.25">
      <c r="A1421"/>
      <c r="B1421"/>
      <c r="C1421"/>
      <c r="D1421" s="13"/>
      <c r="E1421"/>
      <c r="F1421" s="52"/>
      <c r="G1421"/>
      <c r="H1421"/>
      <c r="I1421"/>
      <c r="J1421" s="26"/>
      <c r="K1421"/>
      <c r="L1421"/>
      <c r="M1421"/>
      <c r="N1421"/>
      <c r="O1421"/>
      <c r="R1421" s="43"/>
      <c r="S1421" s="43"/>
      <c r="T1421"/>
      <c r="U1421"/>
      <c r="V1421"/>
      <c r="W1421"/>
      <c r="X1421" s="75"/>
      <c r="Y1421" s="75"/>
      <c r="Z1421" s="31"/>
      <c r="AA1421"/>
      <c r="AB1421"/>
      <c r="AC1421"/>
      <c r="AD1421" s="52"/>
      <c r="AE1421"/>
      <c r="AF1421" s="52"/>
      <c r="AG1421"/>
      <c r="AH1421" s="10"/>
    </row>
    <row r="1422" spans="1:34" s="21" customFormat="1" x14ac:dyDescent="0.25">
      <c r="A1422"/>
      <c r="B1422"/>
      <c r="C1422"/>
      <c r="D1422" s="13"/>
      <c r="E1422"/>
      <c r="F1422" s="52"/>
      <c r="G1422"/>
      <c r="H1422"/>
      <c r="I1422"/>
      <c r="J1422" s="26"/>
      <c r="K1422"/>
      <c r="L1422"/>
      <c r="M1422"/>
      <c r="N1422"/>
      <c r="O1422"/>
      <c r="R1422" s="43"/>
      <c r="S1422" s="43"/>
      <c r="T1422"/>
      <c r="U1422"/>
      <c r="V1422"/>
      <c r="W1422"/>
      <c r="X1422" s="75"/>
      <c r="Y1422" s="75"/>
      <c r="Z1422" s="31"/>
      <c r="AA1422"/>
      <c r="AB1422"/>
      <c r="AC1422"/>
      <c r="AD1422" s="52"/>
      <c r="AE1422"/>
      <c r="AF1422" s="52"/>
      <c r="AG1422"/>
      <c r="AH1422" s="10"/>
    </row>
    <row r="1423" spans="1:34" s="21" customFormat="1" x14ac:dyDescent="0.25">
      <c r="A1423"/>
      <c r="B1423"/>
      <c r="C1423"/>
      <c r="D1423" s="13"/>
      <c r="E1423"/>
      <c r="F1423" s="52"/>
      <c r="G1423"/>
      <c r="H1423"/>
      <c r="I1423"/>
      <c r="J1423" s="26"/>
      <c r="K1423"/>
      <c r="L1423"/>
      <c r="M1423"/>
      <c r="N1423"/>
      <c r="O1423"/>
      <c r="R1423" s="43"/>
      <c r="S1423" s="43"/>
      <c r="T1423"/>
      <c r="U1423"/>
      <c r="V1423"/>
      <c r="W1423"/>
      <c r="X1423" s="75"/>
      <c r="Y1423" s="75"/>
      <c r="Z1423" s="31"/>
      <c r="AA1423"/>
      <c r="AB1423"/>
      <c r="AC1423"/>
      <c r="AD1423" s="52"/>
      <c r="AE1423"/>
      <c r="AF1423" s="52"/>
      <c r="AG1423"/>
      <c r="AH1423" s="10"/>
    </row>
    <row r="1424" spans="1:34" s="21" customFormat="1" x14ac:dyDescent="0.25">
      <c r="A1424"/>
      <c r="B1424"/>
      <c r="C1424"/>
      <c r="D1424" s="13"/>
      <c r="E1424"/>
      <c r="F1424" s="52"/>
      <c r="G1424"/>
      <c r="H1424"/>
      <c r="I1424"/>
      <c r="J1424" s="26"/>
      <c r="K1424"/>
      <c r="L1424"/>
      <c r="M1424"/>
      <c r="N1424"/>
      <c r="O1424"/>
      <c r="R1424" s="43"/>
      <c r="S1424" s="43"/>
      <c r="T1424"/>
      <c r="U1424"/>
      <c r="V1424"/>
      <c r="W1424"/>
      <c r="X1424" s="75"/>
      <c r="Y1424" s="75"/>
      <c r="Z1424" s="31"/>
      <c r="AA1424"/>
      <c r="AB1424"/>
      <c r="AC1424"/>
      <c r="AD1424" s="52"/>
      <c r="AE1424"/>
      <c r="AF1424" s="52"/>
      <c r="AG1424"/>
      <c r="AH1424" s="10"/>
    </row>
    <row r="1425" spans="1:34" s="21" customFormat="1" x14ac:dyDescent="0.25">
      <c r="A1425"/>
      <c r="B1425"/>
      <c r="C1425"/>
      <c r="D1425" s="13"/>
      <c r="E1425"/>
      <c r="F1425" s="52"/>
      <c r="G1425"/>
      <c r="H1425"/>
      <c r="I1425"/>
      <c r="J1425" s="26"/>
      <c r="K1425"/>
      <c r="L1425"/>
      <c r="M1425"/>
      <c r="N1425"/>
      <c r="O1425"/>
      <c r="R1425" s="43"/>
      <c r="S1425" s="43"/>
      <c r="T1425"/>
      <c r="U1425"/>
      <c r="V1425"/>
      <c r="W1425"/>
      <c r="X1425" s="75"/>
      <c r="Y1425" s="75"/>
      <c r="Z1425" s="31"/>
      <c r="AA1425"/>
      <c r="AB1425"/>
      <c r="AC1425"/>
      <c r="AD1425" s="52"/>
      <c r="AE1425"/>
      <c r="AF1425" s="52"/>
      <c r="AG1425"/>
      <c r="AH1425" s="10"/>
    </row>
    <row r="1426" spans="1:34" s="21" customFormat="1" x14ac:dyDescent="0.25">
      <c r="A1426"/>
      <c r="B1426"/>
      <c r="C1426"/>
      <c r="D1426" s="13"/>
      <c r="E1426"/>
      <c r="F1426" s="52"/>
      <c r="G1426"/>
      <c r="H1426"/>
      <c r="I1426"/>
      <c r="J1426" s="26"/>
      <c r="K1426"/>
      <c r="L1426"/>
      <c r="M1426"/>
      <c r="N1426"/>
      <c r="O1426"/>
      <c r="R1426" s="43"/>
      <c r="S1426" s="43"/>
      <c r="T1426"/>
      <c r="U1426"/>
      <c r="V1426"/>
      <c r="W1426"/>
      <c r="X1426" s="75"/>
      <c r="Y1426" s="75"/>
      <c r="Z1426" s="31"/>
      <c r="AA1426"/>
      <c r="AB1426"/>
      <c r="AC1426"/>
      <c r="AD1426" s="52"/>
      <c r="AE1426"/>
      <c r="AF1426" s="52"/>
      <c r="AG1426"/>
      <c r="AH1426" s="10"/>
    </row>
    <row r="1427" spans="1:34" s="21" customFormat="1" x14ac:dyDescent="0.25">
      <c r="A1427"/>
      <c r="B1427"/>
      <c r="C1427"/>
      <c r="D1427" s="13"/>
      <c r="E1427"/>
      <c r="F1427" s="52"/>
      <c r="G1427"/>
      <c r="H1427"/>
      <c r="I1427"/>
      <c r="J1427" s="26"/>
      <c r="K1427"/>
      <c r="L1427"/>
      <c r="M1427"/>
      <c r="N1427"/>
      <c r="O1427"/>
      <c r="R1427" s="43"/>
      <c r="S1427" s="43"/>
      <c r="T1427"/>
      <c r="U1427"/>
      <c r="V1427"/>
      <c r="W1427"/>
      <c r="X1427" s="75"/>
      <c r="Y1427" s="75"/>
      <c r="Z1427" s="31"/>
      <c r="AA1427"/>
      <c r="AB1427"/>
      <c r="AC1427"/>
      <c r="AD1427" s="52"/>
      <c r="AE1427"/>
      <c r="AF1427" s="52"/>
      <c r="AG1427"/>
      <c r="AH1427" s="10"/>
    </row>
    <row r="1428" spans="1:34" s="21" customFormat="1" x14ac:dyDescent="0.25">
      <c r="A1428"/>
      <c r="B1428"/>
      <c r="C1428"/>
      <c r="D1428" s="13"/>
      <c r="E1428"/>
      <c r="F1428" s="52"/>
      <c r="G1428"/>
      <c r="H1428"/>
      <c r="I1428"/>
      <c r="J1428" s="26"/>
      <c r="K1428"/>
      <c r="L1428"/>
      <c r="M1428"/>
      <c r="N1428"/>
      <c r="O1428"/>
      <c r="R1428" s="43"/>
      <c r="S1428" s="43"/>
      <c r="T1428"/>
      <c r="U1428"/>
      <c r="V1428"/>
      <c r="W1428"/>
      <c r="X1428" s="75"/>
      <c r="Y1428" s="75"/>
      <c r="Z1428" s="31"/>
      <c r="AA1428"/>
      <c r="AB1428"/>
      <c r="AC1428"/>
      <c r="AD1428" s="52"/>
      <c r="AE1428"/>
      <c r="AF1428" s="52"/>
      <c r="AG1428"/>
      <c r="AH1428" s="10"/>
    </row>
    <row r="1429" spans="1:34" s="21" customFormat="1" x14ac:dyDescent="0.25">
      <c r="A1429"/>
      <c r="B1429"/>
      <c r="C1429"/>
      <c r="D1429" s="13"/>
      <c r="E1429"/>
      <c r="F1429" s="52"/>
      <c r="G1429"/>
      <c r="H1429"/>
      <c r="I1429"/>
      <c r="J1429" s="26"/>
      <c r="K1429"/>
      <c r="L1429"/>
      <c r="M1429"/>
      <c r="N1429"/>
      <c r="O1429"/>
      <c r="R1429" s="43"/>
      <c r="S1429" s="43"/>
      <c r="T1429"/>
      <c r="U1429"/>
      <c r="V1429"/>
      <c r="W1429"/>
      <c r="X1429" s="75"/>
      <c r="Y1429" s="75"/>
      <c r="Z1429" s="31"/>
      <c r="AA1429"/>
      <c r="AB1429"/>
      <c r="AC1429"/>
      <c r="AD1429" s="52"/>
      <c r="AE1429"/>
      <c r="AF1429" s="52"/>
      <c r="AG1429"/>
      <c r="AH1429" s="10"/>
    </row>
    <row r="1430" spans="1:34" s="21" customFormat="1" x14ac:dyDescent="0.25">
      <c r="A1430"/>
      <c r="B1430"/>
      <c r="C1430"/>
      <c r="D1430" s="13"/>
      <c r="E1430"/>
      <c r="F1430" s="52"/>
      <c r="G1430"/>
      <c r="H1430"/>
      <c r="I1430"/>
      <c r="J1430" s="26"/>
      <c r="K1430"/>
      <c r="L1430"/>
      <c r="M1430"/>
      <c r="N1430"/>
      <c r="O1430"/>
      <c r="R1430" s="43"/>
      <c r="S1430" s="43"/>
      <c r="T1430"/>
      <c r="U1430"/>
      <c r="V1430"/>
      <c r="W1430"/>
      <c r="X1430" s="75"/>
      <c r="Y1430" s="75"/>
      <c r="Z1430" s="31"/>
      <c r="AA1430"/>
      <c r="AB1430"/>
      <c r="AC1430"/>
      <c r="AD1430" s="52"/>
      <c r="AE1430"/>
      <c r="AF1430" s="52"/>
      <c r="AG1430"/>
      <c r="AH1430" s="10"/>
    </row>
    <row r="1431" spans="1:34" s="21" customFormat="1" x14ac:dyDescent="0.25">
      <c r="A1431"/>
      <c r="B1431"/>
      <c r="C1431"/>
      <c r="D1431" s="13"/>
      <c r="E1431"/>
      <c r="F1431" s="52"/>
      <c r="G1431"/>
      <c r="H1431"/>
      <c r="I1431"/>
      <c r="J1431" s="26"/>
      <c r="K1431"/>
      <c r="L1431"/>
      <c r="M1431"/>
      <c r="N1431"/>
      <c r="O1431"/>
      <c r="R1431" s="43"/>
      <c r="S1431" s="43"/>
      <c r="T1431"/>
      <c r="U1431"/>
      <c r="V1431"/>
      <c r="W1431"/>
      <c r="X1431" s="75"/>
      <c r="Y1431" s="75"/>
      <c r="Z1431" s="31"/>
      <c r="AA1431"/>
      <c r="AB1431"/>
      <c r="AC1431"/>
      <c r="AD1431" s="52"/>
      <c r="AE1431"/>
      <c r="AF1431" s="52"/>
      <c r="AG1431"/>
      <c r="AH1431" s="10"/>
    </row>
    <row r="1432" spans="1:34" s="21" customFormat="1" x14ac:dyDescent="0.25">
      <c r="A1432"/>
      <c r="B1432"/>
      <c r="C1432"/>
      <c r="D1432" s="13"/>
      <c r="E1432"/>
      <c r="F1432" s="52"/>
      <c r="G1432"/>
      <c r="H1432"/>
      <c r="I1432"/>
      <c r="J1432" s="26"/>
      <c r="K1432"/>
      <c r="L1432"/>
      <c r="M1432"/>
      <c r="N1432"/>
      <c r="O1432"/>
      <c r="R1432" s="43"/>
      <c r="S1432" s="43"/>
      <c r="T1432"/>
      <c r="U1432"/>
      <c r="V1432"/>
      <c r="W1432"/>
      <c r="X1432" s="75"/>
      <c r="Y1432" s="75"/>
      <c r="Z1432" s="31"/>
      <c r="AA1432"/>
      <c r="AB1432"/>
      <c r="AC1432"/>
      <c r="AD1432" s="52"/>
      <c r="AE1432"/>
      <c r="AF1432" s="52"/>
      <c r="AG1432"/>
      <c r="AH1432" s="10"/>
    </row>
    <row r="1433" spans="1:34" s="21" customFormat="1" x14ac:dyDescent="0.25">
      <c r="A1433"/>
      <c r="B1433"/>
      <c r="C1433"/>
      <c r="D1433" s="13"/>
      <c r="E1433"/>
      <c r="F1433" s="52"/>
      <c r="G1433"/>
      <c r="H1433"/>
      <c r="I1433"/>
      <c r="J1433" s="26"/>
      <c r="K1433"/>
      <c r="L1433"/>
      <c r="M1433"/>
      <c r="N1433"/>
      <c r="O1433"/>
      <c r="R1433" s="43"/>
      <c r="S1433" s="43"/>
      <c r="T1433"/>
      <c r="U1433"/>
      <c r="V1433"/>
      <c r="W1433"/>
      <c r="X1433" s="75"/>
      <c r="Y1433" s="75"/>
      <c r="Z1433" s="31"/>
      <c r="AA1433"/>
      <c r="AB1433"/>
      <c r="AC1433"/>
      <c r="AD1433" s="52"/>
      <c r="AE1433"/>
      <c r="AF1433" s="52"/>
      <c r="AG1433"/>
      <c r="AH1433" s="10"/>
    </row>
    <row r="1434" spans="1:34" s="21" customFormat="1" x14ac:dyDescent="0.25">
      <c r="A1434"/>
      <c r="B1434"/>
      <c r="C1434"/>
      <c r="D1434" s="13"/>
      <c r="E1434"/>
      <c r="F1434" s="52"/>
      <c r="G1434"/>
      <c r="H1434"/>
      <c r="I1434"/>
      <c r="J1434" s="26"/>
      <c r="K1434"/>
      <c r="L1434"/>
      <c r="M1434"/>
      <c r="N1434"/>
      <c r="O1434"/>
      <c r="R1434" s="43"/>
      <c r="S1434" s="43"/>
      <c r="T1434"/>
      <c r="U1434"/>
      <c r="V1434"/>
      <c r="W1434"/>
      <c r="X1434" s="75"/>
      <c r="Y1434" s="75"/>
      <c r="Z1434" s="31"/>
      <c r="AA1434"/>
      <c r="AB1434"/>
      <c r="AC1434"/>
      <c r="AD1434" s="52"/>
      <c r="AE1434"/>
      <c r="AF1434" s="52"/>
      <c r="AG1434"/>
      <c r="AH1434" s="10"/>
    </row>
    <row r="1435" spans="1:34" s="21" customFormat="1" x14ac:dyDescent="0.25">
      <c r="A1435"/>
      <c r="B1435"/>
      <c r="C1435"/>
      <c r="D1435" s="13"/>
      <c r="E1435"/>
      <c r="F1435" s="52"/>
      <c r="G1435"/>
      <c r="H1435"/>
      <c r="I1435"/>
      <c r="J1435" s="26"/>
      <c r="K1435"/>
      <c r="L1435"/>
      <c r="M1435"/>
      <c r="N1435"/>
      <c r="O1435"/>
      <c r="R1435" s="43"/>
      <c r="S1435" s="43"/>
      <c r="T1435"/>
      <c r="U1435"/>
      <c r="V1435"/>
      <c r="W1435"/>
      <c r="X1435" s="75"/>
      <c r="Y1435" s="75"/>
      <c r="Z1435" s="31"/>
      <c r="AA1435"/>
      <c r="AB1435"/>
      <c r="AC1435"/>
      <c r="AD1435" s="52"/>
      <c r="AE1435"/>
      <c r="AF1435" s="52"/>
      <c r="AG1435"/>
      <c r="AH1435" s="10"/>
    </row>
    <row r="1436" spans="1:34" s="21" customFormat="1" x14ac:dyDescent="0.25">
      <c r="A1436"/>
      <c r="B1436"/>
      <c r="C1436"/>
      <c r="D1436" s="13"/>
      <c r="E1436"/>
      <c r="F1436" s="52"/>
      <c r="G1436"/>
      <c r="H1436"/>
      <c r="I1436"/>
      <c r="J1436" s="26"/>
      <c r="K1436"/>
      <c r="L1436"/>
      <c r="M1436"/>
      <c r="N1436"/>
      <c r="O1436"/>
      <c r="R1436" s="43"/>
      <c r="S1436" s="43"/>
      <c r="T1436"/>
      <c r="U1436"/>
      <c r="V1436"/>
      <c r="W1436"/>
      <c r="X1436" s="75"/>
      <c r="Y1436" s="75"/>
      <c r="Z1436" s="31"/>
      <c r="AA1436"/>
      <c r="AB1436"/>
      <c r="AC1436"/>
      <c r="AD1436" s="52"/>
      <c r="AE1436"/>
      <c r="AF1436" s="52"/>
      <c r="AG1436"/>
      <c r="AH1436" s="10"/>
    </row>
    <row r="1437" spans="1:34" s="21" customFormat="1" x14ac:dyDescent="0.25">
      <c r="A1437"/>
      <c r="B1437"/>
      <c r="C1437"/>
      <c r="D1437" s="13"/>
      <c r="E1437"/>
      <c r="F1437" s="52"/>
      <c r="G1437"/>
      <c r="H1437"/>
      <c r="I1437"/>
      <c r="J1437" s="26"/>
      <c r="K1437"/>
      <c r="L1437"/>
      <c r="M1437"/>
      <c r="N1437"/>
      <c r="O1437"/>
      <c r="R1437" s="43"/>
      <c r="S1437" s="43"/>
      <c r="T1437"/>
      <c r="U1437"/>
      <c r="V1437"/>
      <c r="W1437"/>
      <c r="X1437" s="75"/>
      <c r="Y1437" s="75"/>
      <c r="Z1437" s="31"/>
      <c r="AA1437"/>
      <c r="AB1437"/>
      <c r="AC1437"/>
      <c r="AD1437" s="52"/>
      <c r="AE1437"/>
      <c r="AF1437" s="52"/>
      <c r="AG1437"/>
      <c r="AH1437" s="10"/>
    </row>
    <row r="1438" spans="1:34" s="21" customFormat="1" x14ac:dyDescent="0.25">
      <c r="A1438"/>
      <c r="B1438"/>
      <c r="C1438"/>
      <c r="D1438" s="13"/>
      <c r="E1438"/>
      <c r="F1438" s="52"/>
      <c r="G1438"/>
      <c r="H1438"/>
      <c r="I1438"/>
      <c r="J1438" s="26"/>
      <c r="K1438"/>
      <c r="L1438"/>
      <c r="M1438"/>
      <c r="N1438"/>
      <c r="O1438"/>
      <c r="R1438" s="43"/>
      <c r="S1438" s="43"/>
      <c r="T1438"/>
      <c r="U1438"/>
      <c r="V1438"/>
      <c r="W1438"/>
      <c r="X1438" s="75"/>
      <c r="Y1438" s="75"/>
      <c r="Z1438" s="31"/>
      <c r="AA1438"/>
      <c r="AB1438"/>
      <c r="AC1438"/>
      <c r="AD1438" s="52"/>
      <c r="AE1438"/>
      <c r="AF1438" s="52"/>
      <c r="AG1438"/>
      <c r="AH1438" s="10"/>
    </row>
    <row r="1439" spans="1:34" s="21" customFormat="1" x14ac:dyDescent="0.25">
      <c r="A1439"/>
      <c r="B1439"/>
      <c r="C1439"/>
      <c r="D1439" s="13"/>
      <c r="E1439"/>
      <c r="F1439" s="52"/>
      <c r="G1439"/>
      <c r="H1439"/>
      <c r="I1439"/>
      <c r="J1439" s="26"/>
      <c r="K1439"/>
      <c r="L1439"/>
      <c r="M1439"/>
      <c r="N1439"/>
      <c r="O1439"/>
      <c r="R1439" s="43"/>
      <c r="S1439" s="43"/>
      <c r="T1439"/>
      <c r="U1439"/>
      <c r="V1439"/>
      <c r="W1439"/>
      <c r="X1439" s="75"/>
      <c r="Y1439" s="75"/>
      <c r="Z1439" s="31"/>
      <c r="AA1439"/>
      <c r="AB1439"/>
      <c r="AC1439"/>
      <c r="AD1439" s="52"/>
      <c r="AE1439"/>
      <c r="AF1439" s="52"/>
      <c r="AG1439"/>
      <c r="AH1439" s="10"/>
    </row>
    <row r="1440" spans="1:34" s="21" customFormat="1" x14ac:dyDescent="0.25">
      <c r="A1440"/>
      <c r="B1440"/>
      <c r="C1440"/>
      <c r="D1440" s="13"/>
      <c r="E1440"/>
      <c r="F1440" s="52"/>
      <c r="G1440"/>
      <c r="H1440"/>
      <c r="I1440"/>
      <c r="J1440" s="26"/>
      <c r="K1440"/>
      <c r="L1440"/>
      <c r="M1440"/>
      <c r="N1440"/>
      <c r="O1440"/>
      <c r="R1440" s="43"/>
      <c r="S1440" s="43"/>
      <c r="T1440"/>
      <c r="U1440"/>
      <c r="V1440"/>
      <c r="W1440"/>
      <c r="X1440" s="75"/>
      <c r="Y1440" s="75"/>
      <c r="Z1440" s="31"/>
      <c r="AA1440"/>
      <c r="AB1440"/>
      <c r="AC1440"/>
      <c r="AD1440" s="52"/>
      <c r="AE1440"/>
      <c r="AF1440" s="52"/>
      <c r="AG1440"/>
      <c r="AH1440" s="10"/>
    </row>
    <row r="1441" spans="1:34" s="21" customFormat="1" x14ac:dyDescent="0.25">
      <c r="A1441"/>
      <c r="B1441"/>
      <c r="C1441"/>
      <c r="D1441" s="13"/>
      <c r="E1441"/>
      <c r="F1441" s="52"/>
      <c r="G1441"/>
      <c r="H1441"/>
      <c r="I1441"/>
      <c r="J1441" s="26"/>
      <c r="K1441"/>
      <c r="L1441"/>
      <c r="M1441"/>
      <c r="N1441"/>
      <c r="O1441"/>
      <c r="R1441" s="43"/>
      <c r="S1441" s="43"/>
      <c r="T1441"/>
      <c r="U1441"/>
      <c r="V1441"/>
      <c r="W1441"/>
      <c r="X1441" s="75"/>
      <c r="Y1441" s="75"/>
      <c r="Z1441" s="31"/>
      <c r="AA1441"/>
      <c r="AB1441"/>
      <c r="AC1441"/>
      <c r="AD1441" s="52"/>
      <c r="AE1441"/>
      <c r="AF1441" s="52"/>
      <c r="AG1441"/>
      <c r="AH1441" s="10"/>
    </row>
    <row r="1442" spans="1:34" s="21" customFormat="1" x14ac:dyDescent="0.25">
      <c r="A1442"/>
      <c r="B1442"/>
      <c r="C1442"/>
      <c r="D1442" s="13"/>
      <c r="E1442"/>
      <c r="F1442" s="52"/>
      <c r="G1442"/>
      <c r="H1442"/>
      <c r="I1442"/>
      <c r="J1442" s="26"/>
      <c r="K1442"/>
      <c r="L1442"/>
      <c r="M1442"/>
      <c r="N1442"/>
      <c r="O1442"/>
      <c r="R1442" s="43"/>
      <c r="S1442" s="43"/>
      <c r="T1442"/>
      <c r="U1442"/>
      <c r="V1442"/>
      <c r="W1442"/>
      <c r="X1442" s="75"/>
      <c r="Y1442" s="75"/>
      <c r="Z1442" s="31"/>
      <c r="AA1442"/>
      <c r="AB1442"/>
      <c r="AC1442"/>
      <c r="AD1442" s="52"/>
      <c r="AE1442"/>
      <c r="AF1442" s="52"/>
      <c r="AG1442"/>
      <c r="AH1442" s="10"/>
    </row>
    <row r="1443" spans="1:34" s="21" customFormat="1" x14ac:dyDescent="0.25">
      <c r="A1443"/>
      <c r="B1443"/>
      <c r="C1443"/>
      <c r="D1443" s="13"/>
      <c r="E1443"/>
      <c r="F1443" s="52"/>
      <c r="G1443"/>
      <c r="H1443"/>
      <c r="I1443"/>
      <c r="J1443" s="26"/>
      <c r="K1443"/>
      <c r="L1443"/>
      <c r="M1443"/>
      <c r="N1443"/>
      <c r="O1443"/>
      <c r="R1443" s="43"/>
      <c r="S1443" s="43"/>
      <c r="T1443"/>
      <c r="U1443"/>
      <c r="V1443"/>
      <c r="W1443"/>
      <c r="X1443" s="75"/>
      <c r="Y1443" s="75"/>
      <c r="Z1443" s="31"/>
      <c r="AA1443"/>
      <c r="AB1443"/>
      <c r="AC1443"/>
      <c r="AD1443" s="52"/>
      <c r="AE1443"/>
      <c r="AF1443" s="52"/>
      <c r="AG1443"/>
      <c r="AH1443" s="10"/>
    </row>
    <row r="1444" spans="1:34" s="21" customFormat="1" x14ac:dyDescent="0.25">
      <c r="A1444"/>
      <c r="B1444"/>
      <c r="C1444"/>
      <c r="D1444" s="13"/>
      <c r="E1444"/>
      <c r="F1444" s="52"/>
      <c r="G1444"/>
      <c r="H1444"/>
      <c r="I1444"/>
      <c r="J1444" s="26"/>
      <c r="K1444"/>
      <c r="L1444"/>
      <c r="M1444"/>
      <c r="N1444"/>
      <c r="O1444"/>
      <c r="R1444" s="43"/>
      <c r="S1444" s="43"/>
      <c r="T1444"/>
      <c r="U1444"/>
      <c r="V1444"/>
      <c r="W1444"/>
      <c r="X1444" s="75"/>
      <c r="Y1444" s="75"/>
      <c r="Z1444" s="31"/>
      <c r="AA1444"/>
      <c r="AB1444"/>
      <c r="AC1444"/>
      <c r="AD1444" s="52"/>
      <c r="AE1444"/>
      <c r="AF1444" s="52"/>
      <c r="AG1444"/>
      <c r="AH1444" s="10"/>
    </row>
    <row r="1445" spans="1:34" s="21" customFormat="1" x14ac:dyDescent="0.25">
      <c r="A1445"/>
      <c r="B1445"/>
      <c r="C1445"/>
      <c r="D1445" s="13"/>
      <c r="E1445"/>
      <c r="F1445" s="52"/>
      <c r="G1445"/>
      <c r="H1445"/>
      <c r="I1445"/>
      <c r="J1445" s="26"/>
      <c r="K1445"/>
      <c r="L1445"/>
      <c r="M1445"/>
      <c r="N1445"/>
      <c r="O1445"/>
      <c r="R1445" s="43"/>
      <c r="S1445" s="43"/>
      <c r="T1445"/>
      <c r="U1445"/>
      <c r="V1445"/>
      <c r="W1445"/>
      <c r="X1445" s="75"/>
      <c r="Y1445" s="75"/>
      <c r="Z1445" s="31"/>
      <c r="AA1445"/>
      <c r="AB1445"/>
      <c r="AC1445"/>
      <c r="AD1445" s="52"/>
      <c r="AE1445"/>
      <c r="AF1445" s="52"/>
      <c r="AG1445"/>
      <c r="AH1445" s="10"/>
    </row>
    <row r="1446" spans="1:34" s="21" customFormat="1" x14ac:dyDescent="0.25">
      <c r="A1446"/>
      <c r="B1446"/>
      <c r="C1446"/>
      <c r="D1446" s="13"/>
      <c r="E1446"/>
      <c r="F1446" s="52"/>
      <c r="G1446"/>
      <c r="H1446"/>
      <c r="I1446"/>
      <c r="J1446" s="26"/>
      <c r="K1446"/>
      <c r="L1446"/>
      <c r="M1446"/>
      <c r="N1446"/>
      <c r="O1446"/>
      <c r="R1446" s="43"/>
      <c r="S1446" s="43"/>
      <c r="T1446"/>
      <c r="U1446"/>
      <c r="V1446"/>
      <c r="W1446"/>
      <c r="X1446" s="75"/>
      <c r="Y1446" s="75"/>
      <c r="Z1446" s="31"/>
      <c r="AA1446"/>
      <c r="AB1446"/>
      <c r="AC1446"/>
      <c r="AD1446" s="52"/>
      <c r="AE1446"/>
      <c r="AF1446" s="52"/>
      <c r="AG1446"/>
      <c r="AH1446" s="10"/>
    </row>
    <row r="1447" spans="1:34" s="21" customFormat="1" x14ac:dyDescent="0.25">
      <c r="A1447"/>
      <c r="B1447"/>
      <c r="C1447"/>
      <c r="D1447" s="13"/>
      <c r="E1447"/>
      <c r="F1447" s="52"/>
      <c r="G1447"/>
      <c r="H1447"/>
      <c r="I1447"/>
      <c r="J1447" s="26"/>
      <c r="K1447"/>
      <c r="L1447"/>
      <c r="M1447"/>
      <c r="N1447"/>
      <c r="O1447"/>
      <c r="R1447" s="43"/>
      <c r="S1447" s="43"/>
      <c r="T1447"/>
      <c r="U1447"/>
      <c r="V1447"/>
      <c r="W1447"/>
      <c r="X1447" s="75"/>
      <c r="Y1447" s="75"/>
      <c r="Z1447" s="31"/>
      <c r="AA1447"/>
      <c r="AB1447"/>
      <c r="AC1447"/>
      <c r="AD1447" s="52"/>
      <c r="AE1447"/>
      <c r="AF1447" s="52"/>
      <c r="AG1447"/>
      <c r="AH1447" s="10"/>
    </row>
    <row r="1448" spans="1:34" s="21" customFormat="1" x14ac:dyDescent="0.25">
      <c r="A1448"/>
      <c r="B1448"/>
      <c r="C1448"/>
      <c r="D1448" s="13"/>
      <c r="E1448"/>
      <c r="F1448" s="52"/>
      <c r="G1448"/>
      <c r="H1448"/>
      <c r="I1448"/>
      <c r="J1448" s="26"/>
      <c r="K1448"/>
      <c r="L1448"/>
      <c r="M1448"/>
      <c r="N1448"/>
      <c r="O1448"/>
      <c r="R1448" s="43"/>
      <c r="S1448" s="43"/>
      <c r="T1448"/>
      <c r="U1448"/>
      <c r="V1448"/>
      <c r="W1448"/>
      <c r="X1448" s="75"/>
      <c r="Y1448" s="75"/>
      <c r="Z1448" s="31"/>
      <c r="AA1448"/>
      <c r="AB1448"/>
      <c r="AC1448"/>
      <c r="AD1448" s="52"/>
      <c r="AE1448"/>
      <c r="AF1448" s="52"/>
      <c r="AG1448"/>
      <c r="AH1448" s="10"/>
    </row>
    <row r="1449" spans="1:34" s="21" customFormat="1" x14ac:dyDescent="0.25">
      <c r="A1449"/>
      <c r="B1449"/>
      <c r="C1449"/>
      <c r="D1449" s="13"/>
      <c r="E1449"/>
      <c r="F1449" s="52"/>
      <c r="G1449"/>
      <c r="H1449"/>
      <c r="I1449"/>
      <c r="J1449" s="26"/>
      <c r="K1449"/>
      <c r="L1449"/>
      <c r="M1449"/>
      <c r="N1449"/>
      <c r="O1449"/>
      <c r="R1449" s="43"/>
      <c r="S1449" s="43"/>
      <c r="T1449"/>
      <c r="U1449"/>
      <c r="V1449"/>
      <c r="W1449"/>
      <c r="X1449" s="75"/>
      <c r="Y1449" s="75"/>
      <c r="Z1449" s="31"/>
      <c r="AA1449"/>
      <c r="AB1449"/>
      <c r="AC1449"/>
      <c r="AD1449" s="52"/>
      <c r="AE1449"/>
      <c r="AF1449" s="52"/>
      <c r="AG1449"/>
      <c r="AH1449" s="10"/>
    </row>
    <row r="1450" spans="1:34" s="21" customFormat="1" x14ac:dyDescent="0.25">
      <c r="A1450"/>
      <c r="B1450"/>
      <c r="C1450"/>
      <c r="D1450" s="13"/>
      <c r="E1450"/>
      <c r="F1450" s="52"/>
      <c r="G1450"/>
      <c r="H1450"/>
      <c r="I1450"/>
      <c r="J1450" s="26"/>
      <c r="K1450"/>
      <c r="L1450"/>
      <c r="M1450"/>
      <c r="N1450"/>
      <c r="O1450"/>
      <c r="R1450" s="43"/>
      <c r="S1450" s="43"/>
      <c r="T1450"/>
      <c r="U1450"/>
      <c r="V1450"/>
      <c r="W1450"/>
      <c r="X1450" s="75"/>
      <c r="Y1450" s="75"/>
      <c r="Z1450" s="31"/>
      <c r="AA1450"/>
      <c r="AB1450"/>
      <c r="AC1450"/>
      <c r="AD1450" s="52"/>
      <c r="AE1450"/>
      <c r="AF1450" s="52"/>
      <c r="AG1450"/>
      <c r="AH1450" s="10"/>
    </row>
    <row r="1451" spans="1:34" s="21" customFormat="1" x14ac:dyDescent="0.25">
      <c r="A1451"/>
      <c r="B1451"/>
      <c r="C1451"/>
      <c r="D1451" s="13"/>
      <c r="E1451"/>
      <c r="F1451" s="52"/>
      <c r="G1451"/>
      <c r="H1451"/>
      <c r="I1451"/>
      <c r="J1451" s="26"/>
      <c r="K1451"/>
      <c r="L1451"/>
      <c r="M1451"/>
      <c r="N1451"/>
      <c r="O1451"/>
      <c r="R1451" s="43"/>
      <c r="S1451" s="43"/>
      <c r="T1451"/>
      <c r="U1451"/>
      <c r="V1451"/>
      <c r="W1451"/>
      <c r="X1451" s="75"/>
      <c r="Y1451" s="75"/>
      <c r="Z1451" s="31"/>
      <c r="AA1451"/>
      <c r="AB1451"/>
      <c r="AC1451"/>
      <c r="AD1451" s="52"/>
      <c r="AE1451"/>
      <c r="AF1451" s="52"/>
      <c r="AG1451"/>
      <c r="AH1451" s="10"/>
    </row>
    <row r="1452" spans="1:34" s="21" customFormat="1" x14ac:dyDescent="0.25">
      <c r="A1452"/>
      <c r="B1452"/>
      <c r="C1452"/>
      <c r="D1452" s="13"/>
      <c r="E1452"/>
      <c r="F1452" s="52"/>
      <c r="G1452"/>
      <c r="H1452"/>
      <c r="I1452"/>
      <c r="J1452" s="26"/>
      <c r="K1452"/>
      <c r="L1452"/>
      <c r="M1452"/>
      <c r="N1452"/>
      <c r="O1452"/>
      <c r="R1452" s="43"/>
      <c r="S1452" s="43"/>
      <c r="T1452"/>
      <c r="U1452"/>
      <c r="V1452"/>
      <c r="W1452"/>
      <c r="X1452" s="75"/>
      <c r="Y1452" s="75"/>
      <c r="Z1452" s="31"/>
      <c r="AA1452"/>
      <c r="AB1452"/>
      <c r="AC1452"/>
      <c r="AD1452" s="52"/>
      <c r="AE1452"/>
      <c r="AF1452" s="52"/>
      <c r="AG1452"/>
      <c r="AH1452" s="10"/>
    </row>
    <row r="1453" spans="1:34" s="21" customFormat="1" x14ac:dyDescent="0.25">
      <c r="A1453"/>
      <c r="B1453"/>
      <c r="C1453"/>
      <c r="D1453" s="13"/>
      <c r="E1453"/>
      <c r="F1453" s="52"/>
      <c r="G1453"/>
      <c r="H1453"/>
      <c r="I1453"/>
      <c r="J1453" s="26"/>
      <c r="K1453"/>
      <c r="L1453"/>
      <c r="M1453"/>
      <c r="N1453"/>
      <c r="O1453"/>
      <c r="R1453" s="43"/>
      <c r="S1453" s="43"/>
      <c r="T1453"/>
      <c r="U1453"/>
      <c r="V1453"/>
      <c r="W1453"/>
      <c r="X1453" s="75"/>
      <c r="Y1453" s="75"/>
      <c r="Z1453" s="31"/>
      <c r="AA1453"/>
      <c r="AB1453"/>
      <c r="AC1453"/>
      <c r="AD1453" s="52"/>
      <c r="AE1453"/>
      <c r="AF1453" s="52"/>
      <c r="AG1453"/>
      <c r="AH1453" s="10"/>
    </row>
    <row r="1454" spans="1:34" s="21" customFormat="1" x14ac:dyDescent="0.25">
      <c r="A1454"/>
      <c r="B1454"/>
      <c r="C1454"/>
      <c r="D1454" s="13"/>
      <c r="E1454"/>
      <c r="F1454" s="52"/>
      <c r="G1454"/>
      <c r="H1454"/>
      <c r="I1454"/>
      <c r="J1454" s="26"/>
      <c r="K1454"/>
      <c r="L1454"/>
      <c r="M1454"/>
      <c r="N1454"/>
      <c r="O1454"/>
      <c r="R1454" s="43"/>
      <c r="S1454" s="43"/>
      <c r="T1454"/>
      <c r="U1454"/>
      <c r="V1454"/>
      <c r="W1454"/>
      <c r="X1454" s="75"/>
      <c r="Y1454" s="75"/>
      <c r="Z1454" s="31"/>
      <c r="AA1454"/>
      <c r="AB1454"/>
      <c r="AC1454"/>
      <c r="AD1454" s="52"/>
      <c r="AE1454"/>
      <c r="AF1454" s="52"/>
      <c r="AG1454"/>
      <c r="AH1454" s="10"/>
    </row>
    <row r="1455" spans="1:34" s="21" customFormat="1" x14ac:dyDescent="0.25">
      <c r="A1455"/>
      <c r="B1455"/>
      <c r="C1455"/>
      <c r="D1455" s="13"/>
      <c r="E1455"/>
      <c r="F1455" s="52"/>
      <c r="G1455"/>
      <c r="H1455"/>
      <c r="I1455"/>
      <c r="J1455" s="26"/>
      <c r="K1455"/>
      <c r="L1455"/>
      <c r="M1455"/>
      <c r="N1455"/>
      <c r="O1455"/>
      <c r="R1455" s="43"/>
      <c r="S1455" s="43"/>
      <c r="T1455"/>
      <c r="U1455"/>
      <c r="V1455"/>
      <c r="W1455"/>
      <c r="X1455" s="75"/>
      <c r="Y1455" s="75"/>
      <c r="Z1455" s="31"/>
      <c r="AA1455"/>
      <c r="AB1455"/>
      <c r="AC1455"/>
      <c r="AD1455" s="52"/>
      <c r="AE1455"/>
      <c r="AF1455" s="52"/>
      <c r="AG1455"/>
      <c r="AH1455" s="10"/>
    </row>
    <row r="1456" spans="1:34" s="21" customFormat="1" x14ac:dyDescent="0.25">
      <c r="A1456"/>
      <c r="B1456"/>
      <c r="C1456"/>
      <c r="D1456" s="13"/>
      <c r="E1456"/>
      <c r="F1456" s="52"/>
      <c r="G1456"/>
      <c r="H1456"/>
      <c r="I1456"/>
      <c r="J1456" s="26"/>
      <c r="K1456"/>
      <c r="L1456"/>
      <c r="M1456"/>
      <c r="N1456"/>
      <c r="O1456"/>
      <c r="R1456" s="43"/>
      <c r="S1456" s="43"/>
      <c r="T1456"/>
      <c r="U1456"/>
      <c r="V1456"/>
      <c r="W1456"/>
      <c r="X1456" s="75"/>
      <c r="Y1456" s="75"/>
      <c r="Z1456" s="31"/>
      <c r="AA1456"/>
      <c r="AB1456"/>
      <c r="AC1456"/>
      <c r="AD1456" s="52"/>
      <c r="AE1456"/>
      <c r="AF1456" s="52"/>
      <c r="AG1456"/>
      <c r="AH1456" s="10"/>
    </row>
    <row r="1457" spans="1:34" s="21" customFormat="1" x14ac:dyDescent="0.25">
      <c r="A1457"/>
      <c r="B1457"/>
      <c r="C1457"/>
      <c r="D1457" s="13"/>
      <c r="E1457"/>
      <c r="F1457" s="52"/>
      <c r="G1457"/>
      <c r="H1457"/>
      <c r="I1457"/>
      <c r="J1457" s="26"/>
      <c r="K1457"/>
      <c r="L1457"/>
      <c r="M1457"/>
      <c r="N1457"/>
      <c r="O1457"/>
      <c r="R1457" s="43"/>
      <c r="S1457" s="43"/>
      <c r="T1457"/>
      <c r="U1457"/>
      <c r="V1457"/>
      <c r="W1457"/>
      <c r="X1457" s="75"/>
      <c r="Y1457" s="75"/>
      <c r="Z1457" s="31"/>
      <c r="AA1457"/>
      <c r="AB1457"/>
      <c r="AC1457"/>
      <c r="AD1457" s="52"/>
      <c r="AE1457"/>
      <c r="AF1457" s="52"/>
      <c r="AG1457"/>
      <c r="AH1457" s="10"/>
    </row>
    <row r="1458" spans="1:34" s="21" customFormat="1" x14ac:dyDescent="0.25">
      <c r="A1458"/>
      <c r="B1458"/>
      <c r="C1458"/>
      <c r="D1458" s="13"/>
      <c r="E1458"/>
      <c r="F1458" s="52"/>
      <c r="G1458"/>
      <c r="H1458"/>
      <c r="I1458"/>
      <c r="J1458" s="26"/>
      <c r="K1458"/>
      <c r="L1458"/>
      <c r="M1458"/>
      <c r="N1458"/>
      <c r="O1458"/>
      <c r="R1458" s="43"/>
      <c r="S1458" s="43"/>
      <c r="T1458"/>
      <c r="U1458"/>
      <c r="V1458"/>
      <c r="W1458"/>
      <c r="X1458" s="75"/>
      <c r="Y1458" s="75"/>
      <c r="Z1458" s="31"/>
      <c r="AA1458"/>
      <c r="AB1458"/>
      <c r="AC1458"/>
      <c r="AD1458" s="52"/>
      <c r="AE1458"/>
      <c r="AF1458" s="52"/>
      <c r="AG1458"/>
      <c r="AH1458" s="10"/>
    </row>
    <row r="1459" spans="1:34" s="21" customFormat="1" x14ac:dyDescent="0.25">
      <c r="A1459"/>
      <c r="B1459"/>
      <c r="C1459"/>
      <c r="D1459" s="13"/>
      <c r="E1459"/>
      <c r="F1459" s="52"/>
      <c r="G1459"/>
      <c r="H1459"/>
      <c r="I1459"/>
      <c r="J1459" s="26"/>
      <c r="K1459"/>
      <c r="L1459"/>
      <c r="M1459"/>
      <c r="N1459"/>
      <c r="O1459"/>
      <c r="R1459" s="43"/>
      <c r="S1459" s="43"/>
      <c r="T1459"/>
      <c r="U1459"/>
      <c r="V1459"/>
      <c r="W1459"/>
      <c r="X1459" s="75"/>
      <c r="Y1459" s="75"/>
      <c r="Z1459" s="31"/>
      <c r="AA1459"/>
      <c r="AB1459"/>
      <c r="AC1459"/>
      <c r="AD1459" s="52"/>
      <c r="AE1459"/>
      <c r="AF1459" s="52"/>
      <c r="AG1459"/>
      <c r="AH1459" s="10"/>
    </row>
    <row r="1460" spans="1:34" s="21" customFormat="1" x14ac:dyDescent="0.25">
      <c r="A1460"/>
      <c r="B1460"/>
      <c r="C1460"/>
      <c r="D1460" s="13"/>
      <c r="E1460"/>
      <c r="F1460" s="52"/>
      <c r="G1460"/>
      <c r="H1460"/>
      <c r="I1460"/>
      <c r="J1460" s="26"/>
      <c r="K1460"/>
      <c r="L1460"/>
      <c r="M1460"/>
      <c r="N1460"/>
      <c r="O1460"/>
      <c r="R1460" s="43"/>
      <c r="S1460" s="43"/>
      <c r="T1460"/>
      <c r="U1460"/>
      <c r="V1460"/>
      <c r="W1460"/>
      <c r="X1460" s="75"/>
      <c r="Y1460" s="75"/>
      <c r="Z1460" s="31"/>
      <c r="AA1460"/>
      <c r="AB1460"/>
      <c r="AC1460"/>
      <c r="AD1460" s="52"/>
      <c r="AE1460"/>
      <c r="AF1460" s="52"/>
      <c r="AG1460"/>
      <c r="AH1460" s="10"/>
    </row>
    <row r="1461" spans="1:34" s="21" customFormat="1" x14ac:dyDescent="0.25">
      <c r="A1461"/>
      <c r="B1461"/>
      <c r="C1461"/>
      <c r="D1461" s="13"/>
      <c r="E1461"/>
      <c r="F1461" s="52"/>
      <c r="G1461"/>
      <c r="H1461"/>
      <c r="I1461"/>
      <c r="J1461" s="26"/>
      <c r="K1461"/>
      <c r="L1461"/>
      <c r="M1461"/>
      <c r="N1461"/>
      <c r="O1461"/>
      <c r="R1461" s="43"/>
      <c r="S1461" s="43"/>
      <c r="T1461"/>
      <c r="U1461"/>
      <c r="V1461"/>
      <c r="W1461"/>
      <c r="X1461" s="75"/>
      <c r="Y1461" s="75"/>
      <c r="Z1461" s="31"/>
      <c r="AA1461"/>
      <c r="AB1461"/>
      <c r="AC1461"/>
      <c r="AD1461" s="52"/>
      <c r="AE1461"/>
      <c r="AF1461" s="52"/>
      <c r="AG1461"/>
      <c r="AH1461" s="10"/>
    </row>
    <row r="1462" spans="1:34" s="21" customFormat="1" x14ac:dyDescent="0.25">
      <c r="A1462"/>
      <c r="B1462"/>
      <c r="C1462"/>
      <c r="D1462" s="13"/>
      <c r="E1462"/>
      <c r="F1462" s="52"/>
      <c r="G1462"/>
      <c r="H1462"/>
      <c r="I1462"/>
      <c r="J1462" s="26"/>
      <c r="K1462"/>
      <c r="L1462"/>
      <c r="M1462"/>
      <c r="N1462"/>
      <c r="O1462"/>
      <c r="R1462" s="43"/>
      <c r="S1462" s="43"/>
      <c r="T1462"/>
      <c r="U1462"/>
      <c r="V1462"/>
      <c r="W1462"/>
      <c r="X1462" s="75"/>
      <c r="Y1462" s="75"/>
      <c r="Z1462" s="31"/>
      <c r="AA1462"/>
      <c r="AB1462"/>
      <c r="AC1462"/>
      <c r="AD1462" s="52"/>
      <c r="AE1462"/>
      <c r="AF1462" s="52"/>
      <c r="AG1462"/>
      <c r="AH1462" s="10"/>
    </row>
    <row r="1463" spans="1:34" s="21" customFormat="1" x14ac:dyDescent="0.25">
      <c r="A1463"/>
      <c r="B1463"/>
      <c r="C1463"/>
      <c r="D1463" s="13"/>
      <c r="E1463"/>
      <c r="F1463" s="52"/>
      <c r="G1463"/>
      <c r="H1463"/>
      <c r="I1463"/>
      <c r="J1463" s="26"/>
      <c r="K1463"/>
      <c r="L1463"/>
      <c r="M1463"/>
      <c r="N1463"/>
      <c r="O1463"/>
      <c r="R1463" s="43"/>
      <c r="S1463" s="43"/>
      <c r="T1463"/>
      <c r="U1463"/>
      <c r="V1463"/>
      <c r="W1463"/>
      <c r="X1463" s="75"/>
      <c r="Y1463" s="75"/>
      <c r="Z1463" s="31"/>
      <c r="AA1463"/>
      <c r="AB1463"/>
      <c r="AC1463"/>
      <c r="AD1463" s="52"/>
      <c r="AE1463"/>
      <c r="AF1463" s="52"/>
      <c r="AG1463"/>
      <c r="AH1463" s="10"/>
    </row>
    <row r="1464" spans="1:34" s="21" customFormat="1" x14ac:dyDescent="0.25">
      <c r="A1464"/>
      <c r="B1464"/>
      <c r="C1464"/>
      <c r="D1464" s="13"/>
      <c r="E1464"/>
      <c r="F1464" s="52"/>
      <c r="G1464"/>
      <c r="H1464"/>
      <c r="I1464"/>
      <c r="J1464" s="26"/>
      <c r="K1464"/>
      <c r="L1464"/>
      <c r="M1464"/>
      <c r="N1464"/>
      <c r="O1464"/>
      <c r="R1464" s="43"/>
      <c r="S1464" s="43"/>
      <c r="T1464"/>
      <c r="U1464"/>
      <c r="V1464"/>
      <c r="W1464"/>
      <c r="X1464" s="75"/>
      <c r="Y1464" s="75"/>
      <c r="Z1464" s="31"/>
      <c r="AA1464"/>
      <c r="AB1464"/>
      <c r="AC1464"/>
      <c r="AD1464" s="52"/>
      <c r="AE1464"/>
      <c r="AF1464" s="52"/>
      <c r="AG1464"/>
      <c r="AH1464" s="10"/>
    </row>
    <row r="1465" spans="1:34" s="21" customFormat="1" x14ac:dyDescent="0.25">
      <c r="A1465"/>
      <c r="B1465"/>
      <c r="C1465"/>
      <c r="D1465" s="13"/>
      <c r="E1465"/>
      <c r="F1465" s="52"/>
      <c r="G1465"/>
      <c r="H1465"/>
      <c r="I1465"/>
      <c r="J1465" s="26"/>
      <c r="K1465"/>
      <c r="L1465"/>
      <c r="M1465"/>
      <c r="N1465"/>
      <c r="O1465"/>
      <c r="R1465" s="43"/>
      <c r="S1465" s="43"/>
      <c r="T1465"/>
      <c r="U1465"/>
      <c r="V1465"/>
      <c r="W1465"/>
      <c r="X1465" s="75"/>
      <c r="Y1465" s="75"/>
      <c r="Z1465" s="31"/>
      <c r="AA1465"/>
      <c r="AB1465"/>
      <c r="AC1465"/>
      <c r="AD1465" s="52"/>
      <c r="AE1465"/>
      <c r="AF1465" s="52"/>
      <c r="AG1465"/>
      <c r="AH1465" s="10"/>
    </row>
    <row r="1466" spans="1:34" s="21" customFormat="1" x14ac:dyDescent="0.25">
      <c r="A1466"/>
      <c r="B1466"/>
      <c r="C1466"/>
      <c r="D1466" s="13"/>
      <c r="E1466"/>
      <c r="F1466" s="52"/>
      <c r="G1466"/>
      <c r="H1466"/>
      <c r="I1466"/>
      <c r="J1466" s="26"/>
      <c r="K1466"/>
      <c r="L1466"/>
      <c r="M1466"/>
      <c r="N1466"/>
      <c r="O1466"/>
      <c r="R1466" s="43"/>
      <c r="S1466" s="43"/>
      <c r="T1466"/>
      <c r="U1466"/>
      <c r="V1466"/>
      <c r="W1466"/>
      <c r="X1466" s="75"/>
      <c r="Y1466" s="75"/>
      <c r="Z1466" s="31"/>
      <c r="AA1466"/>
      <c r="AB1466"/>
      <c r="AC1466"/>
      <c r="AD1466" s="52"/>
      <c r="AE1466"/>
      <c r="AF1466" s="52"/>
      <c r="AG1466"/>
      <c r="AH1466" s="10"/>
    </row>
    <row r="1467" spans="1:34" s="21" customFormat="1" x14ac:dyDescent="0.25">
      <c r="A1467"/>
      <c r="B1467"/>
      <c r="C1467"/>
      <c r="D1467" s="13"/>
      <c r="E1467"/>
      <c r="F1467" s="52"/>
      <c r="G1467"/>
      <c r="H1467"/>
      <c r="I1467"/>
      <c r="J1467" s="26"/>
      <c r="K1467"/>
      <c r="L1467"/>
      <c r="M1467"/>
      <c r="N1467"/>
      <c r="O1467"/>
      <c r="R1467" s="43"/>
      <c r="S1467" s="43"/>
      <c r="T1467"/>
      <c r="U1467"/>
      <c r="V1467"/>
      <c r="W1467"/>
      <c r="X1467" s="75"/>
      <c r="Y1467" s="75"/>
      <c r="Z1467" s="31"/>
      <c r="AA1467"/>
      <c r="AB1467"/>
      <c r="AC1467"/>
      <c r="AD1467" s="52"/>
      <c r="AE1467"/>
      <c r="AF1467" s="52"/>
      <c r="AG1467"/>
      <c r="AH1467" s="10"/>
    </row>
    <row r="1468" spans="1:34" s="21" customFormat="1" x14ac:dyDescent="0.25">
      <c r="A1468"/>
      <c r="B1468"/>
      <c r="C1468"/>
      <c r="D1468" s="13"/>
      <c r="E1468"/>
      <c r="F1468" s="52"/>
      <c r="G1468"/>
      <c r="H1468"/>
      <c r="I1468"/>
      <c r="J1468" s="26"/>
      <c r="K1468"/>
      <c r="L1468"/>
      <c r="M1468"/>
      <c r="N1468"/>
      <c r="O1468"/>
      <c r="R1468" s="43"/>
      <c r="S1468" s="43"/>
      <c r="T1468"/>
      <c r="U1468"/>
      <c r="V1468"/>
      <c r="W1468"/>
      <c r="X1468" s="75"/>
      <c r="Y1468" s="75"/>
      <c r="Z1468" s="31"/>
      <c r="AA1468"/>
      <c r="AB1468"/>
      <c r="AC1468"/>
      <c r="AD1468" s="52"/>
      <c r="AE1468"/>
      <c r="AF1468" s="52"/>
      <c r="AG1468"/>
      <c r="AH1468" s="10"/>
    </row>
    <row r="1469" spans="1:34" s="21" customFormat="1" x14ac:dyDescent="0.25">
      <c r="A1469"/>
      <c r="B1469"/>
      <c r="C1469"/>
      <c r="D1469" s="13"/>
      <c r="E1469"/>
      <c r="F1469" s="52"/>
      <c r="G1469"/>
      <c r="H1469"/>
      <c r="I1469"/>
      <c r="J1469" s="26"/>
      <c r="K1469"/>
      <c r="L1469"/>
      <c r="M1469"/>
      <c r="N1469"/>
      <c r="O1469"/>
      <c r="R1469" s="43"/>
      <c r="S1469" s="43"/>
      <c r="T1469"/>
      <c r="U1469"/>
      <c r="V1469"/>
      <c r="W1469"/>
      <c r="X1469" s="75"/>
      <c r="Y1469" s="75"/>
      <c r="Z1469" s="31"/>
      <c r="AA1469"/>
      <c r="AB1469"/>
      <c r="AC1469"/>
      <c r="AD1469" s="52"/>
      <c r="AE1469"/>
      <c r="AF1469" s="52"/>
      <c r="AG1469"/>
      <c r="AH1469" s="10"/>
    </row>
    <row r="1470" spans="1:34" s="21" customFormat="1" x14ac:dyDescent="0.25">
      <c r="A1470"/>
      <c r="B1470"/>
      <c r="C1470"/>
      <c r="D1470" s="13"/>
      <c r="E1470"/>
      <c r="F1470" s="52"/>
      <c r="G1470"/>
      <c r="H1470"/>
      <c r="I1470"/>
      <c r="J1470" s="26"/>
      <c r="K1470"/>
      <c r="L1470"/>
      <c r="M1470"/>
      <c r="N1470"/>
      <c r="O1470"/>
      <c r="R1470" s="43"/>
      <c r="S1470" s="43"/>
      <c r="T1470"/>
      <c r="U1470"/>
      <c r="V1470"/>
      <c r="W1470"/>
      <c r="X1470" s="75"/>
      <c r="Y1470" s="75"/>
      <c r="Z1470" s="31"/>
      <c r="AA1470"/>
      <c r="AB1470"/>
      <c r="AC1470"/>
      <c r="AD1470" s="52"/>
      <c r="AE1470"/>
      <c r="AF1470" s="52"/>
      <c r="AG1470"/>
      <c r="AH1470" s="10"/>
    </row>
    <row r="1471" spans="1:34" s="21" customFormat="1" x14ac:dyDescent="0.25">
      <c r="A1471"/>
      <c r="B1471"/>
      <c r="C1471"/>
      <c r="D1471" s="13"/>
      <c r="E1471"/>
      <c r="F1471" s="52"/>
      <c r="G1471"/>
      <c r="H1471"/>
      <c r="I1471"/>
      <c r="J1471" s="26"/>
      <c r="K1471"/>
      <c r="L1471"/>
      <c r="M1471"/>
      <c r="N1471"/>
      <c r="O1471"/>
      <c r="R1471" s="43"/>
      <c r="S1471" s="43"/>
      <c r="T1471"/>
      <c r="U1471"/>
      <c r="V1471"/>
      <c r="W1471"/>
      <c r="X1471" s="75"/>
      <c r="Y1471" s="75"/>
      <c r="Z1471" s="31"/>
      <c r="AA1471"/>
      <c r="AB1471"/>
      <c r="AC1471"/>
      <c r="AD1471" s="52"/>
      <c r="AE1471"/>
      <c r="AF1471" s="52"/>
      <c r="AG1471"/>
      <c r="AH1471" s="10"/>
    </row>
    <row r="1472" spans="1:34" s="21" customFormat="1" x14ac:dyDescent="0.25">
      <c r="A1472"/>
      <c r="B1472"/>
      <c r="C1472"/>
      <c r="D1472" s="13"/>
      <c r="E1472"/>
      <c r="F1472" s="52"/>
      <c r="G1472"/>
      <c r="H1472"/>
      <c r="I1472"/>
      <c r="J1472" s="26"/>
      <c r="K1472"/>
      <c r="L1472"/>
      <c r="M1472"/>
      <c r="N1472"/>
      <c r="O1472"/>
      <c r="R1472" s="43"/>
      <c r="S1472" s="43"/>
      <c r="T1472"/>
      <c r="U1472"/>
      <c r="V1472"/>
      <c r="W1472"/>
      <c r="X1472" s="75"/>
      <c r="Y1472" s="75"/>
      <c r="Z1472" s="31"/>
      <c r="AA1472"/>
      <c r="AB1472"/>
      <c r="AC1472"/>
      <c r="AD1472" s="52"/>
      <c r="AE1472"/>
      <c r="AF1472" s="52"/>
      <c r="AG1472"/>
      <c r="AH1472" s="10"/>
    </row>
    <row r="1473" spans="1:34" s="21" customFormat="1" x14ac:dyDescent="0.25">
      <c r="A1473"/>
      <c r="B1473"/>
      <c r="C1473"/>
      <c r="D1473" s="13"/>
      <c r="E1473"/>
      <c r="F1473" s="52"/>
      <c r="G1473"/>
      <c r="H1473"/>
      <c r="I1473"/>
      <c r="J1473" s="26"/>
      <c r="K1473"/>
      <c r="L1473"/>
      <c r="M1473"/>
      <c r="N1473"/>
      <c r="O1473"/>
      <c r="R1473" s="43"/>
      <c r="S1473" s="43"/>
      <c r="T1473"/>
      <c r="U1473"/>
      <c r="V1473"/>
      <c r="W1473"/>
      <c r="X1473" s="75"/>
      <c r="Y1473" s="75"/>
      <c r="Z1473" s="31"/>
      <c r="AA1473"/>
      <c r="AB1473"/>
      <c r="AC1473"/>
      <c r="AD1473" s="52"/>
      <c r="AE1473"/>
      <c r="AF1473" s="52"/>
      <c r="AG1473"/>
      <c r="AH1473" s="10"/>
    </row>
    <row r="1474" spans="1:34" s="21" customFormat="1" x14ac:dyDescent="0.25">
      <c r="A1474"/>
      <c r="B1474"/>
      <c r="C1474"/>
      <c r="D1474" s="13"/>
      <c r="E1474"/>
      <c r="F1474" s="52"/>
      <c r="G1474"/>
      <c r="H1474"/>
      <c r="I1474"/>
      <c r="J1474" s="26"/>
      <c r="K1474"/>
      <c r="L1474"/>
      <c r="M1474"/>
      <c r="N1474"/>
      <c r="O1474"/>
      <c r="R1474" s="43"/>
      <c r="S1474" s="43"/>
      <c r="T1474"/>
      <c r="U1474"/>
      <c r="V1474"/>
      <c r="W1474"/>
      <c r="X1474" s="75"/>
      <c r="Y1474" s="75"/>
      <c r="Z1474" s="31"/>
      <c r="AA1474"/>
      <c r="AB1474"/>
      <c r="AC1474"/>
      <c r="AD1474" s="52"/>
      <c r="AE1474"/>
      <c r="AF1474" s="52"/>
      <c r="AG1474"/>
      <c r="AH1474" s="10"/>
    </row>
    <row r="1475" spans="1:34" s="21" customFormat="1" x14ac:dyDescent="0.25">
      <c r="A1475"/>
      <c r="B1475"/>
      <c r="C1475"/>
      <c r="D1475" s="13"/>
      <c r="E1475"/>
      <c r="F1475" s="52"/>
      <c r="G1475"/>
      <c r="H1475"/>
      <c r="I1475"/>
      <c r="J1475" s="26"/>
      <c r="K1475"/>
      <c r="L1475"/>
      <c r="M1475"/>
      <c r="N1475"/>
      <c r="O1475"/>
      <c r="R1475" s="43"/>
      <c r="S1475" s="43"/>
      <c r="T1475"/>
      <c r="U1475"/>
      <c r="V1475"/>
      <c r="W1475"/>
      <c r="X1475" s="75"/>
      <c r="Y1475" s="75"/>
      <c r="Z1475" s="31"/>
      <c r="AA1475"/>
      <c r="AB1475"/>
      <c r="AC1475"/>
      <c r="AD1475" s="52"/>
      <c r="AE1475"/>
      <c r="AF1475" s="52"/>
      <c r="AG1475"/>
      <c r="AH1475" s="10"/>
    </row>
    <row r="1476" spans="1:34" s="21" customFormat="1" x14ac:dyDescent="0.25">
      <c r="A1476"/>
      <c r="B1476"/>
      <c r="C1476"/>
      <c r="D1476" s="13"/>
      <c r="E1476"/>
      <c r="F1476" s="52"/>
      <c r="G1476"/>
      <c r="H1476"/>
      <c r="I1476"/>
      <c r="J1476" s="26"/>
      <c r="K1476"/>
      <c r="L1476"/>
      <c r="M1476"/>
      <c r="N1476"/>
      <c r="O1476"/>
      <c r="R1476" s="43"/>
      <c r="S1476" s="43"/>
      <c r="T1476"/>
      <c r="U1476"/>
      <c r="V1476"/>
      <c r="W1476"/>
      <c r="X1476" s="75"/>
      <c r="Y1476" s="75"/>
      <c r="Z1476" s="31"/>
      <c r="AA1476"/>
      <c r="AB1476"/>
      <c r="AC1476"/>
      <c r="AD1476" s="52"/>
      <c r="AE1476"/>
      <c r="AF1476" s="52"/>
      <c r="AG1476"/>
      <c r="AH1476" s="10"/>
    </row>
    <row r="1477" spans="1:34" s="21" customFormat="1" x14ac:dyDescent="0.25">
      <c r="A1477"/>
      <c r="B1477"/>
      <c r="C1477"/>
      <c r="D1477" s="13"/>
      <c r="E1477"/>
      <c r="F1477" s="52"/>
      <c r="G1477"/>
      <c r="H1477"/>
      <c r="I1477"/>
      <c r="J1477" s="26"/>
      <c r="K1477"/>
      <c r="L1477"/>
      <c r="M1477"/>
      <c r="N1477"/>
      <c r="O1477"/>
      <c r="R1477" s="43"/>
      <c r="S1477" s="43"/>
      <c r="T1477"/>
      <c r="U1477"/>
      <c r="V1477"/>
      <c r="W1477"/>
      <c r="X1477" s="75"/>
      <c r="Y1477" s="75"/>
      <c r="Z1477" s="31"/>
      <c r="AA1477"/>
      <c r="AB1477"/>
      <c r="AC1477"/>
      <c r="AD1477" s="52"/>
      <c r="AE1477"/>
      <c r="AF1477" s="52"/>
      <c r="AG1477"/>
      <c r="AH1477" s="10"/>
    </row>
    <row r="1478" spans="1:34" s="21" customFormat="1" x14ac:dyDescent="0.25">
      <c r="A1478"/>
      <c r="B1478"/>
      <c r="C1478"/>
      <c r="D1478" s="13"/>
      <c r="E1478"/>
      <c r="F1478" s="52"/>
      <c r="G1478"/>
      <c r="H1478"/>
      <c r="I1478"/>
      <c r="J1478" s="26"/>
      <c r="K1478"/>
      <c r="L1478"/>
      <c r="M1478"/>
      <c r="N1478"/>
      <c r="O1478"/>
      <c r="R1478" s="43"/>
      <c r="S1478" s="43"/>
      <c r="T1478"/>
      <c r="U1478"/>
      <c r="V1478"/>
      <c r="W1478"/>
      <c r="X1478" s="75"/>
      <c r="Y1478" s="75"/>
      <c r="Z1478" s="31"/>
      <c r="AA1478"/>
      <c r="AB1478"/>
      <c r="AC1478"/>
      <c r="AD1478" s="52"/>
      <c r="AE1478"/>
      <c r="AF1478" s="52"/>
      <c r="AG1478"/>
      <c r="AH1478" s="10"/>
    </row>
    <row r="1479" spans="1:34" s="21" customFormat="1" x14ac:dyDescent="0.25">
      <c r="A1479"/>
      <c r="B1479"/>
      <c r="C1479"/>
      <c r="D1479" s="13"/>
      <c r="E1479"/>
      <c r="F1479" s="52"/>
      <c r="G1479"/>
      <c r="H1479"/>
      <c r="I1479"/>
      <c r="J1479" s="26"/>
      <c r="K1479"/>
      <c r="L1479"/>
      <c r="M1479"/>
      <c r="N1479"/>
      <c r="O1479"/>
      <c r="R1479" s="43"/>
      <c r="S1479" s="43"/>
      <c r="T1479"/>
      <c r="U1479"/>
      <c r="V1479"/>
      <c r="W1479"/>
      <c r="X1479" s="75"/>
      <c r="Y1479" s="75"/>
      <c r="Z1479" s="31"/>
      <c r="AA1479"/>
      <c r="AB1479"/>
      <c r="AC1479"/>
      <c r="AD1479" s="52"/>
      <c r="AE1479"/>
      <c r="AF1479" s="52"/>
      <c r="AG1479"/>
      <c r="AH1479" s="10"/>
    </row>
    <row r="1480" spans="1:34" s="21" customFormat="1" x14ac:dyDescent="0.25">
      <c r="A1480"/>
      <c r="B1480"/>
      <c r="C1480"/>
      <c r="D1480" s="13"/>
      <c r="E1480"/>
      <c r="F1480" s="52"/>
      <c r="G1480"/>
      <c r="H1480"/>
      <c r="I1480"/>
      <c r="J1480" s="26"/>
      <c r="K1480"/>
      <c r="L1480"/>
      <c r="M1480"/>
      <c r="N1480"/>
      <c r="O1480"/>
      <c r="R1480" s="43"/>
      <c r="S1480" s="43"/>
      <c r="T1480"/>
      <c r="U1480"/>
      <c r="V1480"/>
      <c r="W1480"/>
      <c r="X1480" s="75"/>
      <c r="Y1480" s="75"/>
      <c r="Z1480" s="31"/>
      <c r="AA1480"/>
      <c r="AB1480"/>
      <c r="AC1480"/>
      <c r="AD1480" s="52"/>
      <c r="AE1480"/>
      <c r="AF1480" s="52"/>
      <c r="AG1480"/>
      <c r="AH1480" s="10"/>
    </row>
    <row r="1481" spans="1:34" s="21" customFormat="1" x14ac:dyDescent="0.25">
      <c r="A1481"/>
      <c r="B1481"/>
      <c r="C1481"/>
      <c r="D1481" s="13"/>
      <c r="E1481"/>
      <c r="F1481" s="52"/>
      <c r="G1481"/>
      <c r="H1481"/>
      <c r="I1481"/>
      <c r="J1481" s="26"/>
      <c r="K1481"/>
      <c r="L1481"/>
      <c r="M1481"/>
      <c r="N1481"/>
      <c r="O1481"/>
      <c r="R1481" s="43"/>
      <c r="S1481" s="43"/>
      <c r="T1481"/>
      <c r="U1481"/>
      <c r="V1481"/>
      <c r="W1481"/>
      <c r="X1481" s="75"/>
      <c r="Y1481" s="75"/>
      <c r="Z1481" s="31"/>
      <c r="AA1481"/>
      <c r="AB1481"/>
      <c r="AC1481"/>
      <c r="AD1481" s="52"/>
      <c r="AE1481"/>
      <c r="AF1481" s="52"/>
      <c r="AG1481"/>
      <c r="AH1481" s="10"/>
    </row>
    <row r="1482" spans="1:34" s="21" customFormat="1" x14ac:dyDescent="0.25">
      <c r="A1482"/>
      <c r="B1482"/>
      <c r="C1482"/>
      <c r="D1482" s="13"/>
      <c r="E1482"/>
      <c r="F1482" s="52"/>
      <c r="G1482"/>
      <c r="H1482"/>
      <c r="I1482"/>
      <c r="J1482" s="26"/>
      <c r="K1482"/>
      <c r="L1482"/>
      <c r="M1482"/>
      <c r="N1482"/>
      <c r="O1482"/>
      <c r="R1482" s="43"/>
      <c r="S1482" s="43"/>
      <c r="T1482"/>
      <c r="U1482"/>
      <c r="V1482"/>
      <c r="W1482"/>
      <c r="X1482" s="75"/>
      <c r="Y1482" s="75"/>
      <c r="Z1482" s="31"/>
      <c r="AA1482"/>
      <c r="AB1482"/>
      <c r="AC1482"/>
      <c r="AD1482" s="52"/>
      <c r="AE1482"/>
      <c r="AF1482" s="52"/>
      <c r="AG1482"/>
      <c r="AH1482" s="10"/>
    </row>
    <row r="1483" spans="1:34" s="21" customFormat="1" x14ac:dyDescent="0.25">
      <c r="A1483"/>
      <c r="B1483"/>
      <c r="C1483"/>
      <c r="D1483" s="13"/>
      <c r="E1483"/>
      <c r="F1483" s="52"/>
      <c r="G1483"/>
      <c r="H1483"/>
      <c r="I1483"/>
      <c r="J1483" s="26"/>
      <c r="K1483"/>
      <c r="L1483"/>
      <c r="M1483"/>
      <c r="N1483"/>
      <c r="O1483"/>
      <c r="R1483" s="43"/>
      <c r="S1483" s="43"/>
      <c r="T1483"/>
      <c r="U1483"/>
      <c r="V1483"/>
      <c r="W1483"/>
      <c r="X1483" s="75"/>
      <c r="Y1483" s="75"/>
      <c r="Z1483" s="31"/>
      <c r="AA1483"/>
      <c r="AB1483"/>
      <c r="AC1483"/>
      <c r="AD1483" s="52"/>
      <c r="AE1483"/>
      <c r="AF1483" s="52"/>
      <c r="AG1483"/>
      <c r="AH1483" s="10"/>
    </row>
    <row r="1484" spans="1:34" s="21" customFormat="1" x14ac:dyDescent="0.25">
      <c r="A1484"/>
      <c r="B1484"/>
      <c r="C1484"/>
      <c r="D1484" s="13"/>
      <c r="E1484"/>
      <c r="F1484" s="52"/>
      <c r="G1484"/>
      <c r="H1484"/>
      <c r="I1484"/>
      <c r="J1484" s="26"/>
      <c r="K1484"/>
      <c r="L1484"/>
      <c r="M1484"/>
      <c r="N1484"/>
      <c r="O1484"/>
      <c r="R1484" s="43"/>
      <c r="S1484" s="43"/>
      <c r="T1484"/>
      <c r="U1484"/>
      <c r="V1484"/>
      <c r="W1484"/>
      <c r="X1484" s="75"/>
      <c r="Y1484" s="75"/>
      <c r="Z1484" s="31"/>
      <c r="AA1484"/>
      <c r="AB1484"/>
      <c r="AC1484"/>
      <c r="AD1484" s="52"/>
      <c r="AE1484"/>
      <c r="AF1484" s="52"/>
      <c r="AG1484"/>
      <c r="AH1484" s="10"/>
    </row>
    <row r="1485" spans="1:34" s="21" customFormat="1" x14ac:dyDescent="0.25">
      <c r="A1485"/>
      <c r="B1485"/>
      <c r="C1485"/>
      <c r="D1485" s="13"/>
      <c r="E1485"/>
      <c r="F1485" s="52"/>
      <c r="G1485"/>
      <c r="H1485"/>
      <c r="I1485"/>
      <c r="J1485" s="26"/>
      <c r="K1485"/>
      <c r="L1485"/>
      <c r="M1485"/>
      <c r="N1485"/>
      <c r="O1485"/>
      <c r="R1485" s="43"/>
      <c r="S1485" s="43"/>
      <c r="T1485"/>
      <c r="U1485"/>
      <c r="V1485"/>
      <c r="W1485"/>
      <c r="X1485" s="75"/>
      <c r="Y1485" s="75"/>
      <c r="Z1485" s="31"/>
      <c r="AA1485"/>
      <c r="AB1485"/>
      <c r="AC1485"/>
      <c r="AD1485" s="52"/>
      <c r="AE1485"/>
      <c r="AF1485" s="52"/>
      <c r="AG1485"/>
      <c r="AH1485" s="10"/>
    </row>
    <row r="1486" spans="1:34" s="21" customFormat="1" x14ac:dyDescent="0.25">
      <c r="A1486"/>
      <c r="B1486"/>
      <c r="C1486"/>
      <c r="D1486" s="13"/>
      <c r="E1486"/>
      <c r="F1486" s="52"/>
      <c r="G1486"/>
      <c r="H1486"/>
      <c r="I1486"/>
      <c r="J1486" s="26"/>
      <c r="K1486"/>
      <c r="L1486"/>
      <c r="M1486"/>
      <c r="N1486"/>
      <c r="O1486"/>
      <c r="R1486" s="43"/>
      <c r="S1486" s="43"/>
      <c r="T1486"/>
      <c r="U1486"/>
      <c r="V1486"/>
      <c r="W1486"/>
      <c r="X1486" s="75"/>
      <c r="Y1486" s="75"/>
      <c r="Z1486" s="31"/>
      <c r="AA1486"/>
      <c r="AB1486"/>
      <c r="AC1486"/>
      <c r="AD1486" s="52"/>
      <c r="AE1486"/>
      <c r="AF1486" s="52"/>
      <c r="AG1486"/>
      <c r="AH1486" s="10"/>
    </row>
    <row r="1487" spans="1:34" s="21" customFormat="1" x14ac:dyDescent="0.25">
      <c r="A1487"/>
      <c r="B1487"/>
      <c r="C1487"/>
      <c r="D1487" s="13"/>
      <c r="E1487"/>
      <c r="F1487" s="52"/>
      <c r="G1487"/>
      <c r="H1487"/>
      <c r="I1487"/>
      <c r="J1487" s="26"/>
      <c r="K1487"/>
      <c r="L1487"/>
      <c r="M1487"/>
      <c r="N1487"/>
      <c r="O1487"/>
      <c r="R1487" s="43"/>
      <c r="S1487" s="43"/>
      <c r="T1487"/>
      <c r="U1487"/>
      <c r="V1487"/>
      <c r="W1487"/>
      <c r="X1487" s="75"/>
      <c r="Y1487" s="75"/>
      <c r="Z1487" s="31"/>
      <c r="AA1487"/>
      <c r="AB1487"/>
      <c r="AC1487"/>
      <c r="AD1487" s="52"/>
      <c r="AE1487"/>
      <c r="AF1487" s="52"/>
      <c r="AG1487"/>
      <c r="AH1487" s="10"/>
    </row>
    <row r="1488" spans="1:34" s="21" customFormat="1" x14ac:dyDescent="0.25">
      <c r="A1488"/>
      <c r="B1488"/>
      <c r="C1488"/>
      <c r="D1488" s="13"/>
      <c r="E1488"/>
      <c r="F1488" s="52"/>
      <c r="G1488"/>
      <c r="H1488"/>
      <c r="I1488"/>
      <c r="J1488" s="26"/>
      <c r="K1488"/>
      <c r="L1488"/>
      <c r="M1488"/>
      <c r="N1488"/>
      <c r="O1488"/>
      <c r="R1488" s="43"/>
      <c r="S1488" s="43"/>
      <c r="T1488"/>
      <c r="U1488"/>
      <c r="V1488"/>
      <c r="W1488"/>
      <c r="X1488" s="75"/>
      <c r="Y1488" s="75"/>
      <c r="Z1488" s="31"/>
      <c r="AA1488"/>
      <c r="AB1488"/>
      <c r="AC1488"/>
      <c r="AD1488" s="52"/>
      <c r="AE1488"/>
      <c r="AF1488" s="52"/>
      <c r="AG1488"/>
      <c r="AH1488" s="10"/>
    </row>
    <row r="1489" spans="1:34" s="21" customFormat="1" x14ac:dyDescent="0.25">
      <c r="A1489"/>
      <c r="B1489"/>
      <c r="C1489"/>
      <c r="D1489" s="13"/>
      <c r="E1489"/>
      <c r="F1489" s="52"/>
      <c r="G1489"/>
      <c r="H1489"/>
      <c r="I1489"/>
      <c r="J1489" s="26"/>
      <c r="K1489"/>
      <c r="L1489"/>
      <c r="M1489"/>
      <c r="N1489"/>
      <c r="O1489"/>
      <c r="R1489" s="43"/>
      <c r="S1489" s="43"/>
      <c r="T1489"/>
      <c r="U1489"/>
      <c r="V1489"/>
      <c r="W1489"/>
      <c r="X1489" s="75"/>
      <c r="Y1489" s="75"/>
      <c r="Z1489" s="31"/>
      <c r="AA1489"/>
      <c r="AB1489"/>
      <c r="AC1489"/>
      <c r="AD1489" s="52"/>
      <c r="AE1489"/>
      <c r="AF1489" s="52"/>
      <c r="AG1489"/>
      <c r="AH1489" s="10"/>
    </row>
    <row r="1490" spans="1:34" s="21" customFormat="1" x14ac:dyDescent="0.25">
      <c r="A1490"/>
      <c r="B1490"/>
      <c r="C1490"/>
      <c r="D1490" s="13"/>
      <c r="E1490"/>
      <c r="F1490" s="52"/>
      <c r="G1490"/>
      <c r="H1490"/>
      <c r="I1490"/>
      <c r="J1490" s="26"/>
      <c r="K1490"/>
      <c r="L1490"/>
      <c r="M1490"/>
      <c r="N1490"/>
      <c r="O1490"/>
      <c r="R1490" s="43"/>
      <c r="S1490" s="43"/>
      <c r="T1490"/>
      <c r="U1490"/>
      <c r="V1490"/>
      <c r="W1490"/>
      <c r="X1490" s="75"/>
      <c r="Y1490" s="75"/>
      <c r="Z1490" s="31"/>
      <c r="AA1490"/>
      <c r="AB1490"/>
      <c r="AC1490"/>
      <c r="AD1490" s="52"/>
      <c r="AE1490"/>
      <c r="AF1490" s="52"/>
      <c r="AG1490"/>
      <c r="AH1490" s="10"/>
    </row>
    <row r="1491" spans="1:34" s="21" customFormat="1" x14ac:dyDescent="0.25">
      <c r="A1491"/>
      <c r="B1491"/>
      <c r="C1491"/>
      <c r="D1491" s="13"/>
      <c r="E1491"/>
      <c r="F1491" s="52"/>
      <c r="G1491"/>
      <c r="H1491"/>
      <c r="I1491"/>
      <c r="J1491" s="26"/>
      <c r="K1491"/>
      <c r="L1491"/>
      <c r="M1491"/>
      <c r="N1491"/>
      <c r="O1491"/>
      <c r="R1491" s="43"/>
      <c r="S1491" s="43"/>
      <c r="T1491"/>
      <c r="U1491"/>
      <c r="V1491"/>
      <c r="W1491"/>
      <c r="X1491" s="75"/>
      <c r="Y1491" s="75"/>
      <c r="Z1491" s="31"/>
      <c r="AA1491"/>
      <c r="AB1491"/>
      <c r="AC1491"/>
      <c r="AD1491" s="52"/>
      <c r="AE1491"/>
      <c r="AF1491" s="52"/>
      <c r="AG1491"/>
      <c r="AH1491" s="10"/>
    </row>
    <row r="1492" spans="1:34" s="21" customFormat="1" x14ac:dyDescent="0.25">
      <c r="A1492"/>
      <c r="B1492"/>
      <c r="C1492"/>
      <c r="D1492" s="13"/>
      <c r="E1492"/>
      <c r="F1492" s="52"/>
      <c r="G1492"/>
      <c r="H1492"/>
      <c r="I1492"/>
      <c r="J1492" s="26"/>
      <c r="K1492"/>
      <c r="L1492"/>
      <c r="M1492"/>
      <c r="N1492"/>
      <c r="O1492"/>
      <c r="R1492" s="43"/>
      <c r="S1492" s="43"/>
      <c r="T1492"/>
      <c r="U1492"/>
      <c r="V1492"/>
      <c r="W1492"/>
      <c r="X1492" s="75"/>
      <c r="Y1492" s="75"/>
      <c r="Z1492" s="31"/>
      <c r="AA1492"/>
      <c r="AB1492"/>
      <c r="AC1492"/>
      <c r="AD1492" s="52"/>
      <c r="AE1492"/>
      <c r="AF1492" s="52"/>
      <c r="AG1492"/>
      <c r="AH1492" s="10"/>
    </row>
    <row r="1493" spans="1:34" s="21" customFormat="1" x14ac:dyDescent="0.25">
      <c r="A1493"/>
      <c r="B1493"/>
      <c r="C1493"/>
      <c r="D1493" s="13"/>
      <c r="E1493"/>
      <c r="F1493" s="52"/>
      <c r="G1493"/>
      <c r="H1493"/>
      <c r="I1493"/>
      <c r="J1493" s="26"/>
      <c r="K1493"/>
      <c r="L1493"/>
      <c r="M1493"/>
      <c r="N1493"/>
      <c r="O1493"/>
      <c r="R1493" s="43"/>
      <c r="S1493" s="43"/>
      <c r="T1493"/>
      <c r="U1493"/>
      <c r="V1493"/>
      <c r="W1493"/>
      <c r="X1493" s="75"/>
      <c r="Y1493" s="75"/>
      <c r="Z1493" s="31"/>
      <c r="AA1493"/>
      <c r="AB1493"/>
      <c r="AC1493"/>
      <c r="AD1493" s="52"/>
      <c r="AE1493"/>
      <c r="AF1493" s="52"/>
      <c r="AG1493"/>
      <c r="AH1493" s="10"/>
    </row>
    <row r="1494" spans="1:34" s="21" customFormat="1" x14ac:dyDescent="0.25">
      <c r="A1494"/>
      <c r="B1494"/>
      <c r="C1494"/>
      <c r="D1494" s="13"/>
      <c r="E1494"/>
      <c r="F1494" s="52"/>
      <c r="G1494"/>
      <c r="H1494"/>
      <c r="I1494"/>
      <c r="J1494" s="26"/>
      <c r="K1494"/>
      <c r="L1494"/>
      <c r="M1494"/>
      <c r="N1494"/>
      <c r="O1494"/>
      <c r="R1494" s="43"/>
      <c r="S1494" s="43"/>
      <c r="T1494"/>
      <c r="U1494"/>
      <c r="V1494"/>
      <c r="W1494"/>
      <c r="X1494" s="75"/>
      <c r="Y1494" s="75"/>
      <c r="Z1494" s="31"/>
      <c r="AA1494"/>
      <c r="AB1494"/>
      <c r="AC1494"/>
      <c r="AD1494" s="52"/>
      <c r="AE1494"/>
      <c r="AF1494" s="52"/>
      <c r="AG1494"/>
      <c r="AH1494" s="10"/>
    </row>
    <row r="1495" spans="1:34" s="21" customFormat="1" x14ac:dyDescent="0.25">
      <c r="A1495"/>
      <c r="B1495"/>
      <c r="C1495"/>
      <c r="D1495" s="13"/>
      <c r="E1495"/>
      <c r="F1495" s="52"/>
      <c r="G1495"/>
      <c r="H1495"/>
      <c r="I1495"/>
      <c r="J1495" s="26"/>
      <c r="K1495"/>
      <c r="L1495"/>
      <c r="M1495"/>
      <c r="N1495"/>
      <c r="O1495"/>
      <c r="R1495" s="43"/>
      <c r="S1495" s="43"/>
      <c r="T1495"/>
      <c r="U1495"/>
      <c r="V1495"/>
      <c r="W1495"/>
      <c r="X1495" s="75"/>
      <c r="Y1495" s="75"/>
      <c r="Z1495" s="31"/>
      <c r="AA1495"/>
      <c r="AB1495"/>
      <c r="AC1495"/>
      <c r="AD1495" s="52"/>
      <c r="AE1495"/>
      <c r="AF1495" s="52"/>
      <c r="AG1495"/>
      <c r="AH1495" s="10"/>
    </row>
    <row r="1496" spans="1:34" s="21" customFormat="1" x14ac:dyDescent="0.25">
      <c r="A1496"/>
      <c r="B1496"/>
      <c r="C1496"/>
      <c r="D1496" s="13"/>
      <c r="E1496"/>
      <c r="F1496" s="52"/>
      <c r="G1496"/>
      <c r="H1496"/>
      <c r="I1496"/>
      <c r="J1496" s="26"/>
      <c r="K1496"/>
      <c r="L1496"/>
      <c r="M1496"/>
      <c r="N1496"/>
      <c r="O1496"/>
      <c r="R1496" s="43"/>
      <c r="S1496" s="43"/>
      <c r="T1496"/>
      <c r="U1496"/>
      <c r="V1496"/>
      <c r="W1496"/>
      <c r="X1496" s="75"/>
      <c r="Y1496" s="75"/>
      <c r="Z1496" s="31"/>
      <c r="AA1496"/>
      <c r="AB1496"/>
      <c r="AC1496"/>
      <c r="AD1496" s="52"/>
      <c r="AE1496"/>
      <c r="AF1496" s="52"/>
      <c r="AG1496"/>
      <c r="AH1496" s="10"/>
    </row>
    <row r="1497" spans="1:34" s="21" customFormat="1" x14ac:dyDescent="0.25">
      <c r="A1497"/>
      <c r="B1497"/>
      <c r="C1497"/>
      <c r="D1497" s="13"/>
      <c r="E1497"/>
      <c r="F1497" s="52"/>
      <c r="G1497"/>
      <c r="H1497"/>
      <c r="I1497"/>
      <c r="J1497" s="26"/>
      <c r="K1497"/>
      <c r="L1497"/>
      <c r="M1497"/>
      <c r="N1497"/>
      <c r="O1497"/>
      <c r="R1497" s="43"/>
      <c r="S1497" s="43"/>
      <c r="T1497"/>
      <c r="U1497"/>
      <c r="V1497"/>
      <c r="W1497"/>
      <c r="X1497" s="75"/>
      <c r="Y1497" s="75"/>
      <c r="Z1497" s="31"/>
      <c r="AA1497"/>
      <c r="AB1497"/>
      <c r="AC1497"/>
      <c r="AD1497" s="52"/>
      <c r="AE1497"/>
      <c r="AF1497" s="52"/>
      <c r="AG1497"/>
      <c r="AH1497" s="10"/>
    </row>
    <row r="1498" spans="1:34" s="21" customFormat="1" x14ac:dyDescent="0.25">
      <c r="A1498"/>
      <c r="B1498"/>
      <c r="C1498"/>
      <c r="D1498" s="13"/>
      <c r="E1498"/>
      <c r="F1498" s="52"/>
      <c r="G1498"/>
      <c r="H1498"/>
      <c r="I1498"/>
      <c r="J1498" s="26"/>
      <c r="K1498"/>
      <c r="L1498"/>
      <c r="M1498"/>
      <c r="N1498"/>
      <c r="O1498"/>
      <c r="R1498" s="43"/>
      <c r="S1498" s="43"/>
      <c r="T1498"/>
      <c r="U1498"/>
      <c r="V1498"/>
      <c r="W1498"/>
      <c r="X1498" s="75"/>
      <c r="Y1498" s="75"/>
      <c r="Z1498" s="31"/>
      <c r="AA1498"/>
      <c r="AB1498"/>
      <c r="AC1498"/>
      <c r="AD1498" s="52"/>
      <c r="AE1498"/>
      <c r="AF1498" s="52"/>
      <c r="AG1498"/>
      <c r="AH1498" s="10"/>
    </row>
    <row r="1499" spans="1:34" s="21" customFormat="1" x14ac:dyDescent="0.25">
      <c r="A1499"/>
      <c r="B1499"/>
      <c r="C1499"/>
      <c r="D1499" s="13"/>
      <c r="E1499"/>
      <c r="F1499" s="52"/>
      <c r="G1499"/>
      <c r="H1499"/>
      <c r="I1499"/>
      <c r="J1499" s="26"/>
      <c r="K1499"/>
      <c r="L1499"/>
      <c r="M1499"/>
      <c r="N1499"/>
      <c r="O1499"/>
      <c r="R1499" s="43"/>
      <c r="S1499" s="43"/>
      <c r="T1499"/>
      <c r="U1499"/>
      <c r="V1499"/>
      <c r="W1499"/>
      <c r="X1499" s="75"/>
      <c r="Y1499" s="75"/>
      <c r="Z1499" s="31"/>
      <c r="AA1499"/>
      <c r="AB1499"/>
      <c r="AC1499"/>
      <c r="AD1499" s="52"/>
      <c r="AE1499"/>
      <c r="AF1499" s="52"/>
      <c r="AG1499"/>
      <c r="AH1499" s="10"/>
    </row>
    <row r="1500" spans="1:34" s="21" customFormat="1" x14ac:dyDescent="0.25">
      <c r="A1500"/>
      <c r="B1500"/>
      <c r="C1500"/>
      <c r="D1500" s="13"/>
      <c r="E1500"/>
      <c r="F1500" s="52"/>
      <c r="G1500"/>
      <c r="H1500"/>
      <c r="I1500"/>
      <c r="J1500" s="26"/>
      <c r="K1500"/>
      <c r="L1500"/>
      <c r="M1500"/>
      <c r="N1500"/>
      <c r="O1500"/>
      <c r="R1500" s="43"/>
      <c r="S1500" s="43"/>
      <c r="T1500"/>
      <c r="U1500"/>
      <c r="V1500"/>
      <c r="W1500"/>
      <c r="X1500" s="75"/>
      <c r="Y1500" s="75"/>
      <c r="Z1500" s="31"/>
      <c r="AA1500"/>
      <c r="AB1500"/>
      <c r="AC1500"/>
      <c r="AD1500" s="52"/>
      <c r="AE1500"/>
      <c r="AF1500" s="52"/>
      <c r="AG1500"/>
      <c r="AH1500" s="10"/>
    </row>
    <row r="1501" spans="1:34" s="21" customFormat="1" x14ac:dyDescent="0.25">
      <c r="A1501"/>
      <c r="B1501"/>
      <c r="C1501"/>
      <c r="D1501" s="13"/>
      <c r="E1501"/>
      <c r="F1501" s="52"/>
      <c r="G1501"/>
      <c r="H1501"/>
      <c r="I1501"/>
      <c r="J1501" s="26"/>
      <c r="K1501"/>
      <c r="L1501"/>
      <c r="M1501"/>
      <c r="N1501"/>
      <c r="O1501"/>
      <c r="R1501" s="43"/>
      <c r="S1501" s="43"/>
      <c r="T1501"/>
      <c r="U1501"/>
      <c r="V1501"/>
      <c r="W1501"/>
      <c r="X1501" s="75"/>
      <c r="Y1501" s="75"/>
      <c r="Z1501" s="31"/>
      <c r="AA1501"/>
      <c r="AB1501"/>
      <c r="AC1501"/>
      <c r="AD1501" s="52"/>
      <c r="AE1501"/>
      <c r="AF1501" s="52"/>
      <c r="AG1501"/>
      <c r="AH1501" s="10"/>
    </row>
    <row r="1502" spans="1:34" s="21" customFormat="1" x14ac:dyDescent="0.25">
      <c r="A1502"/>
      <c r="B1502"/>
      <c r="C1502"/>
      <c r="D1502" s="13"/>
      <c r="E1502"/>
      <c r="F1502" s="52"/>
      <c r="G1502"/>
      <c r="H1502"/>
      <c r="I1502"/>
      <c r="J1502" s="26"/>
      <c r="K1502"/>
      <c r="L1502"/>
      <c r="M1502"/>
      <c r="N1502"/>
      <c r="O1502"/>
      <c r="R1502" s="43"/>
      <c r="S1502" s="43"/>
      <c r="T1502"/>
      <c r="U1502"/>
      <c r="V1502"/>
      <c r="W1502"/>
      <c r="X1502" s="75"/>
      <c r="Y1502" s="75"/>
      <c r="Z1502" s="31"/>
      <c r="AA1502"/>
      <c r="AB1502"/>
      <c r="AC1502"/>
      <c r="AD1502" s="52"/>
      <c r="AE1502"/>
      <c r="AF1502" s="52"/>
      <c r="AG1502"/>
      <c r="AH1502" s="10"/>
    </row>
    <row r="1503" spans="1:34" s="21" customFormat="1" x14ac:dyDescent="0.25">
      <c r="A1503"/>
      <c r="B1503"/>
      <c r="C1503"/>
      <c r="D1503" s="13"/>
      <c r="E1503"/>
      <c r="F1503" s="52"/>
      <c r="G1503"/>
      <c r="H1503"/>
      <c r="I1503"/>
      <c r="J1503" s="26"/>
      <c r="K1503"/>
      <c r="L1503"/>
      <c r="M1503"/>
      <c r="N1503"/>
      <c r="O1503"/>
      <c r="R1503" s="43"/>
      <c r="S1503" s="43"/>
      <c r="T1503"/>
      <c r="U1503"/>
      <c r="V1503"/>
      <c r="W1503"/>
      <c r="X1503" s="75"/>
      <c r="Y1503" s="75"/>
      <c r="Z1503" s="31"/>
      <c r="AA1503"/>
      <c r="AB1503"/>
      <c r="AC1503"/>
      <c r="AD1503" s="52"/>
      <c r="AE1503"/>
      <c r="AF1503" s="52"/>
      <c r="AG1503"/>
      <c r="AH1503" s="10"/>
    </row>
    <row r="1504" spans="1:34" s="21" customFormat="1" x14ac:dyDescent="0.25">
      <c r="A1504"/>
      <c r="B1504"/>
      <c r="C1504"/>
      <c r="D1504" s="13"/>
      <c r="E1504"/>
      <c r="F1504" s="52"/>
      <c r="G1504"/>
      <c r="H1504"/>
      <c r="I1504"/>
      <c r="J1504" s="26"/>
      <c r="K1504"/>
      <c r="L1504"/>
      <c r="M1504"/>
      <c r="N1504"/>
      <c r="O1504"/>
      <c r="R1504" s="43"/>
      <c r="S1504" s="43"/>
      <c r="T1504"/>
      <c r="U1504"/>
      <c r="V1504"/>
      <c r="W1504"/>
      <c r="X1504" s="75"/>
      <c r="Y1504" s="75"/>
      <c r="Z1504" s="31"/>
      <c r="AA1504"/>
      <c r="AB1504"/>
      <c r="AC1504"/>
      <c r="AD1504" s="52"/>
      <c r="AE1504"/>
      <c r="AF1504" s="52"/>
      <c r="AG1504"/>
      <c r="AH1504" s="10"/>
    </row>
    <row r="1505" spans="1:34" s="21" customFormat="1" x14ac:dyDescent="0.25">
      <c r="A1505"/>
      <c r="B1505"/>
      <c r="C1505"/>
      <c r="D1505" s="13"/>
      <c r="E1505"/>
      <c r="F1505" s="52"/>
      <c r="G1505"/>
      <c r="H1505"/>
      <c r="I1505"/>
      <c r="J1505" s="26"/>
      <c r="K1505"/>
      <c r="L1505"/>
      <c r="M1505"/>
      <c r="N1505"/>
      <c r="O1505"/>
      <c r="R1505" s="43"/>
      <c r="S1505" s="43"/>
      <c r="T1505"/>
      <c r="U1505"/>
      <c r="V1505"/>
      <c r="W1505"/>
      <c r="X1505" s="75"/>
      <c r="Y1505" s="75"/>
      <c r="Z1505" s="31"/>
      <c r="AA1505"/>
      <c r="AB1505"/>
      <c r="AC1505"/>
      <c r="AD1505" s="52"/>
      <c r="AE1505"/>
      <c r="AF1505" s="52"/>
      <c r="AG1505"/>
      <c r="AH1505" s="10"/>
    </row>
    <row r="1506" spans="1:34" s="21" customFormat="1" x14ac:dyDescent="0.25">
      <c r="A1506"/>
      <c r="B1506"/>
      <c r="C1506"/>
      <c r="D1506" s="13"/>
      <c r="E1506"/>
      <c r="F1506" s="52"/>
      <c r="G1506"/>
      <c r="H1506"/>
      <c r="I1506"/>
      <c r="J1506" s="26"/>
      <c r="K1506"/>
      <c r="L1506"/>
      <c r="M1506"/>
      <c r="N1506"/>
      <c r="O1506"/>
      <c r="R1506" s="43"/>
      <c r="S1506" s="43"/>
      <c r="T1506"/>
      <c r="U1506"/>
      <c r="V1506"/>
      <c r="W1506"/>
      <c r="X1506" s="75"/>
      <c r="Y1506" s="75"/>
      <c r="Z1506" s="31"/>
      <c r="AA1506"/>
      <c r="AB1506"/>
      <c r="AC1506"/>
      <c r="AD1506" s="52"/>
      <c r="AE1506"/>
      <c r="AF1506" s="52"/>
      <c r="AG1506"/>
      <c r="AH1506" s="10"/>
    </row>
    <row r="1507" spans="1:34" s="21" customFormat="1" x14ac:dyDescent="0.25">
      <c r="A1507"/>
      <c r="B1507"/>
      <c r="C1507"/>
      <c r="D1507" s="13"/>
      <c r="E1507"/>
      <c r="F1507" s="52"/>
      <c r="G1507"/>
      <c r="H1507"/>
      <c r="I1507"/>
      <c r="J1507" s="26"/>
      <c r="K1507"/>
      <c r="L1507"/>
      <c r="M1507"/>
      <c r="N1507"/>
      <c r="O1507"/>
      <c r="R1507" s="43"/>
      <c r="S1507" s="43"/>
      <c r="T1507"/>
      <c r="U1507"/>
      <c r="V1507"/>
      <c r="W1507"/>
      <c r="X1507" s="75"/>
      <c r="Y1507" s="75"/>
      <c r="Z1507" s="31"/>
      <c r="AA1507"/>
      <c r="AB1507"/>
      <c r="AC1507"/>
      <c r="AD1507" s="52"/>
      <c r="AE1507"/>
      <c r="AF1507" s="52"/>
      <c r="AG1507"/>
      <c r="AH1507" s="10"/>
    </row>
    <row r="1508" spans="1:34" s="21" customFormat="1" x14ac:dyDescent="0.25">
      <c r="A1508"/>
      <c r="B1508"/>
      <c r="C1508"/>
      <c r="D1508" s="13"/>
      <c r="E1508"/>
      <c r="F1508" s="52"/>
      <c r="G1508"/>
      <c r="H1508"/>
      <c r="I1508"/>
      <c r="J1508" s="26"/>
      <c r="K1508"/>
      <c r="L1508"/>
      <c r="M1508"/>
      <c r="N1508"/>
      <c r="O1508"/>
      <c r="R1508" s="43"/>
      <c r="S1508" s="43"/>
      <c r="T1508"/>
      <c r="U1508"/>
      <c r="V1508"/>
      <c r="W1508"/>
      <c r="X1508" s="75"/>
      <c r="Y1508" s="75"/>
      <c r="Z1508" s="31"/>
      <c r="AA1508"/>
      <c r="AB1508"/>
      <c r="AC1508"/>
      <c r="AD1508" s="52"/>
      <c r="AE1508"/>
      <c r="AF1508" s="52"/>
      <c r="AG1508"/>
      <c r="AH1508" s="10"/>
    </row>
    <row r="1509" spans="1:34" s="21" customFormat="1" x14ac:dyDescent="0.25">
      <c r="A1509"/>
      <c r="B1509"/>
      <c r="C1509"/>
      <c r="D1509" s="13"/>
      <c r="E1509"/>
      <c r="F1509" s="52"/>
      <c r="G1509"/>
      <c r="H1509"/>
      <c r="I1509"/>
      <c r="J1509" s="26"/>
      <c r="K1509"/>
      <c r="L1509"/>
      <c r="M1509"/>
      <c r="N1509"/>
      <c r="O1509"/>
      <c r="R1509" s="43"/>
      <c r="S1509" s="43"/>
      <c r="T1509"/>
      <c r="U1509"/>
      <c r="V1509"/>
      <c r="W1509"/>
      <c r="X1509" s="75"/>
      <c r="Y1509" s="75"/>
      <c r="Z1509" s="31"/>
      <c r="AA1509"/>
      <c r="AB1509"/>
      <c r="AC1509"/>
      <c r="AD1509" s="52"/>
      <c r="AE1509"/>
      <c r="AF1509" s="52"/>
      <c r="AG1509"/>
      <c r="AH1509" s="10"/>
    </row>
    <row r="1510" spans="1:34" s="21" customFormat="1" x14ac:dyDescent="0.25">
      <c r="A1510"/>
      <c r="B1510"/>
      <c r="C1510"/>
      <c r="D1510" s="13"/>
      <c r="E1510"/>
      <c r="F1510" s="52"/>
      <c r="G1510"/>
      <c r="H1510"/>
      <c r="I1510"/>
      <c r="J1510" s="26"/>
      <c r="K1510"/>
      <c r="L1510"/>
      <c r="M1510"/>
      <c r="N1510"/>
      <c r="O1510"/>
      <c r="R1510" s="43"/>
      <c r="S1510" s="43"/>
      <c r="T1510"/>
      <c r="U1510"/>
      <c r="V1510"/>
      <c r="W1510"/>
      <c r="X1510" s="75"/>
      <c r="Y1510" s="75"/>
      <c r="Z1510" s="31"/>
      <c r="AA1510"/>
      <c r="AB1510"/>
      <c r="AC1510"/>
      <c r="AD1510" s="52"/>
      <c r="AE1510"/>
      <c r="AF1510" s="52"/>
      <c r="AG1510"/>
      <c r="AH1510" s="10"/>
    </row>
    <row r="1511" spans="1:34" s="21" customFormat="1" x14ac:dyDescent="0.25">
      <c r="A1511"/>
      <c r="B1511"/>
      <c r="C1511"/>
      <c r="D1511" s="13"/>
      <c r="E1511"/>
      <c r="F1511" s="52"/>
      <c r="G1511"/>
      <c r="H1511"/>
      <c r="I1511"/>
      <c r="J1511" s="26"/>
      <c r="K1511"/>
      <c r="L1511"/>
      <c r="M1511"/>
      <c r="N1511"/>
      <c r="O1511"/>
      <c r="R1511" s="43"/>
      <c r="S1511" s="43"/>
      <c r="T1511"/>
      <c r="U1511"/>
      <c r="V1511"/>
      <c r="W1511"/>
      <c r="X1511" s="75"/>
      <c r="Y1511" s="75"/>
      <c r="Z1511" s="31"/>
      <c r="AA1511"/>
      <c r="AB1511"/>
      <c r="AC1511"/>
      <c r="AD1511" s="52"/>
      <c r="AE1511"/>
      <c r="AF1511" s="52"/>
      <c r="AG1511"/>
      <c r="AH1511" s="10"/>
    </row>
    <row r="1512" spans="1:34" s="21" customFormat="1" x14ac:dyDescent="0.25">
      <c r="A1512"/>
      <c r="B1512"/>
      <c r="C1512"/>
      <c r="D1512" s="13"/>
      <c r="E1512"/>
      <c r="F1512" s="52"/>
      <c r="G1512"/>
      <c r="H1512"/>
      <c r="I1512"/>
      <c r="J1512" s="26"/>
      <c r="K1512"/>
      <c r="L1512"/>
      <c r="M1512"/>
      <c r="N1512"/>
      <c r="O1512"/>
      <c r="R1512" s="43"/>
      <c r="S1512" s="43"/>
      <c r="T1512"/>
      <c r="U1512"/>
      <c r="V1512"/>
      <c r="W1512"/>
      <c r="X1512" s="75"/>
      <c r="Y1512" s="75"/>
      <c r="Z1512" s="31"/>
      <c r="AA1512"/>
      <c r="AB1512"/>
      <c r="AC1512"/>
      <c r="AD1512" s="52"/>
      <c r="AE1512"/>
      <c r="AF1512" s="52"/>
      <c r="AG1512"/>
      <c r="AH1512" s="10"/>
    </row>
    <row r="1513" spans="1:34" s="21" customFormat="1" x14ac:dyDescent="0.25">
      <c r="A1513"/>
      <c r="B1513"/>
      <c r="C1513"/>
      <c r="D1513" s="13"/>
      <c r="E1513"/>
      <c r="F1513" s="52"/>
      <c r="G1513"/>
      <c r="H1513"/>
      <c r="I1513"/>
      <c r="J1513" s="26"/>
      <c r="K1513"/>
      <c r="L1513"/>
      <c r="M1513"/>
      <c r="N1513"/>
      <c r="O1513"/>
      <c r="R1513" s="43"/>
      <c r="S1513" s="43"/>
      <c r="T1513"/>
      <c r="U1513"/>
      <c r="V1513"/>
      <c r="W1513"/>
      <c r="X1513" s="75"/>
      <c r="Y1513" s="75"/>
      <c r="Z1513" s="31"/>
      <c r="AA1513"/>
      <c r="AB1513"/>
      <c r="AC1513"/>
      <c r="AD1513" s="52"/>
      <c r="AE1513"/>
      <c r="AF1513" s="52"/>
      <c r="AG1513"/>
      <c r="AH1513" s="10"/>
    </row>
    <row r="1514" spans="1:34" s="21" customFormat="1" x14ac:dyDescent="0.25">
      <c r="A1514"/>
      <c r="B1514"/>
      <c r="C1514"/>
      <c r="D1514" s="13"/>
      <c r="E1514"/>
      <c r="F1514" s="52"/>
      <c r="G1514"/>
      <c r="H1514"/>
      <c r="I1514"/>
      <c r="J1514" s="26"/>
      <c r="K1514"/>
      <c r="L1514"/>
      <c r="M1514"/>
      <c r="N1514"/>
      <c r="O1514"/>
      <c r="R1514" s="43"/>
      <c r="S1514" s="43"/>
      <c r="T1514"/>
      <c r="U1514"/>
      <c r="V1514"/>
      <c r="W1514"/>
      <c r="X1514" s="75"/>
      <c r="Y1514" s="75"/>
      <c r="Z1514" s="31"/>
      <c r="AA1514"/>
      <c r="AB1514"/>
      <c r="AC1514"/>
      <c r="AD1514" s="52"/>
      <c r="AE1514"/>
      <c r="AF1514" s="52"/>
      <c r="AG1514"/>
      <c r="AH1514" s="10"/>
    </row>
    <row r="1515" spans="1:34" s="21" customFormat="1" x14ac:dyDescent="0.25">
      <c r="A1515"/>
      <c r="B1515"/>
      <c r="C1515"/>
      <c r="D1515" s="13"/>
      <c r="E1515"/>
      <c r="F1515" s="52"/>
      <c r="G1515"/>
      <c r="H1515"/>
      <c r="I1515"/>
      <c r="J1515" s="26"/>
      <c r="K1515"/>
      <c r="L1515"/>
      <c r="M1515"/>
      <c r="N1515"/>
      <c r="O1515"/>
      <c r="R1515" s="43"/>
      <c r="S1515" s="43"/>
      <c r="T1515"/>
      <c r="U1515"/>
      <c r="V1515"/>
      <c r="W1515"/>
      <c r="X1515" s="75"/>
      <c r="Y1515" s="75"/>
      <c r="Z1515" s="31"/>
      <c r="AA1515"/>
      <c r="AB1515"/>
      <c r="AC1515"/>
      <c r="AD1515" s="52"/>
      <c r="AE1515"/>
      <c r="AF1515" s="52"/>
      <c r="AG1515"/>
      <c r="AH1515" s="10"/>
    </row>
    <row r="1516" spans="1:34" s="21" customFormat="1" x14ac:dyDescent="0.25">
      <c r="A1516"/>
      <c r="B1516"/>
      <c r="C1516"/>
      <c r="D1516" s="13"/>
      <c r="E1516"/>
      <c r="F1516" s="52"/>
      <c r="G1516"/>
      <c r="H1516"/>
      <c r="I1516"/>
      <c r="J1516" s="26"/>
      <c r="K1516"/>
      <c r="L1516"/>
      <c r="M1516"/>
      <c r="N1516"/>
      <c r="O1516"/>
      <c r="R1516" s="43"/>
      <c r="S1516" s="43"/>
      <c r="T1516"/>
      <c r="U1516"/>
      <c r="V1516"/>
      <c r="W1516"/>
      <c r="X1516" s="75"/>
      <c r="Y1516" s="75"/>
      <c r="Z1516" s="31"/>
      <c r="AA1516"/>
      <c r="AB1516"/>
      <c r="AC1516"/>
      <c r="AD1516" s="52"/>
      <c r="AE1516"/>
      <c r="AF1516" s="52"/>
      <c r="AG1516"/>
      <c r="AH1516" s="10"/>
    </row>
    <row r="1517" spans="1:34" s="21" customFormat="1" x14ac:dyDescent="0.25">
      <c r="A1517"/>
      <c r="B1517"/>
      <c r="C1517"/>
      <c r="D1517" s="13"/>
      <c r="E1517"/>
      <c r="F1517" s="52"/>
      <c r="G1517"/>
      <c r="H1517"/>
      <c r="I1517"/>
      <c r="J1517" s="26"/>
      <c r="K1517"/>
      <c r="L1517"/>
      <c r="M1517"/>
      <c r="N1517"/>
      <c r="O1517"/>
      <c r="R1517" s="43"/>
      <c r="S1517" s="43"/>
      <c r="T1517"/>
      <c r="U1517"/>
      <c r="V1517"/>
      <c r="W1517"/>
      <c r="X1517" s="75"/>
      <c r="Y1517" s="75"/>
      <c r="Z1517" s="31"/>
      <c r="AA1517"/>
      <c r="AB1517"/>
      <c r="AC1517"/>
      <c r="AD1517" s="52"/>
      <c r="AE1517"/>
      <c r="AF1517" s="52"/>
      <c r="AG1517"/>
      <c r="AH1517" s="10"/>
    </row>
    <row r="1518" spans="1:34" s="21" customFormat="1" x14ac:dyDescent="0.25">
      <c r="A1518"/>
      <c r="B1518"/>
      <c r="C1518"/>
      <c r="D1518" s="13"/>
      <c r="E1518"/>
      <c r="F1518" s="52"/>
      <c r="G1518"/>
      <c r="H1518"/>
      <c r="I1518"/>
      <c r="J1518" s="26"/>
      <c r="K1518"/>
      <c r="L1518"/>
      <c r="M1518"/>
      <c r="N1518"/>
      <c r="O1518"/>
      <c r="R1518" s="43"/>
      <c r="S1518" s="43"/>
      <c r="T1518"/>
      <c r="U1518"/>
      <c r="V1518"/>
      <c r="W1518"/>
      <c r="X1518" s="75"/>
      <c r="Y1518" s="75"/>
      <c r="Z1518" s="31"/>
      <c r="AA1518"/>
      <c r="AB1518"/>
      <c r="AC1518"/>
      <c r="AD1518" s="52"/>
      <c r="AE1518"/>
      <c r="AF1518" s="52"/>
      <c r="AG1518"/>
      <c r="AH1518" s="10"/>
    </row>
    <row r="1519" spans="1:34" s="21" customFormat="1" x14ac:dyDescent="0.25">
      <c r="A1519"/>
      <c r="B1519"/>
      <c r="C1519"/>
      <c r="D1519" s="13"/>
      <c r="E1519"/>
      <c r="F1519" s="52"/>
      <c r="G1519"/>
      <c r="H1519"/>
      <c r="I1519"/>
      <c r="J1519" s="26"/>
      <c r="K1519"/>
      <c r="L1519"/>
      <c r="M1519"/>
      <c r="N1519"/>
      <c r="O1519"/>
      <c r="R1519" s="43"/>
      <c r="S1519" s="43"/>
      <c r="T1519"/>
      <c r="U1519"/>
      <c r="V1519"/>
      <c r="W1519"/>
      <c r="X1519" s="75"/>
      <c r="Y1519" s="75"/>
      <c r="Z1519" s="31"/>
      <c r="AA1519"/>
      <c r="AB1519"/>
      <c r="AC1519"/>
      <c r="AD1519" s="52"/>
      <c r="AE1519"/>
      <c r="AF1519" s="52"/>
      <c r="AG1519"/>
      <c r="AH1519" s="10"/>
    </row>
    <row r="1520" spans="1:34" s="21" customFormat="1" x14ac:dyDescent="0.25">
      <c r="A1520"/>
      <c r="B1520"/>
      <c r="C1520"/>
      <c r="D1520" s="13"/>
      <c r="E1520"/>
      <c r="F1520" s="52"/>
      <c r="G1520"/>
      <c r="H1520"/>
      <c r="I1520"/>
      <c r="J1520" s="26"/>
      <c r="K1520"/>
      <c r="L1520"/>
      <c r="M1520"/>
      <c r="N1520"/>
      <c r="O1520"/>
      <c r="R1520" s="43"/>
      <c r="S1520" s="43"/>
      <c r="T1520"/>
      <c r="U1520"/>
      <c r="V1520"/>
      <c r="W1520"/>
      <c r="X1520" s="75"/>
      <c r="Y1520" s="75"/>
      <c r="Z1520" s="31"/>
      <c r="AA1520"/>
      <c r="AB1520"/>
      <c r="AC1520"/>
      <c r="AD1520" s="52"/>
      <c r="AE1520"/>
      <c r="AF1520" s="52"/>
      <c r="AG1520"/>
      <c r="AH1520" s="10"/>
    </row>
    <row r="1521" spans="1:34" s="21" customFormat="1" x14ac:dyDescent="0.25">
      <c r="A1521"/>
      <c r="B1521"/>
      <c r="C1521"/>
      <c r="D1521" s="13"/>
      <c r="E1521"/>
      <c r="F1521" s="52"/>
      <c r="G1521"/>
      <c r="H1521"/>
      <c r="I1521"/>
      <c r="J1521" s="26"/>
      <c r="K1521"/>
      <c r="L1521"/>
      <c r="M1521"/>
      <c r="N1521"/>
      <c r="O1521"/>
      <c r="R1521" s="43"/>
      <c r="S1521" s="43"/>
      <c r="T1521"/>
      <c r="U1521"/>
      <c r="V1521"/>
      <c r="W1521"/>
      <c r="X1521" s="75"/>
      <c r="Y1521" s="75"/>
      <c r="Z1521" s="31"/>
      <c r="AA1521"/>
      <c r="AB1521"/>
      <c r="AC1521"/>
      <c r="AD1521" s="52"/>
      <c r="AE1521"/>
      <c r="AF1521" s="52"/>
      <c r="AG1521"/>
      <c r="AH1521" s="10"/>
    </row>
    <row r="1522" spans="1:34" s="21" customFormat="1" x14ac:dyDescent="0.25">
      <c r="A1522"/>
      <c r="B1522"/>
      <c r="C1522"/>
      <c r="D1522" s="13"/>
      <c r="E1522"/>
      <c r="F1522" s="52"/>
      <c r="G1522"/>
      <c r="H1522"/>
      <c r="I1522"/>
      <c r="J1522" s="26"/>
      <c r="K1522"/>
      <c r="L1522"/>
      <c r="M1522"/>
      <c r="N1522"/>
      <c r="O1522"/>
      <c r="R1522" s="43"/>
      <c r="S1522" s="43"/>
      <c r="T1522"/>
      <c r="U1522"/>
      <c r="V1522"/>
      <c r="W1522"/>
      <c r="X1522" s="75"/>
      <c r="Y1522" s="75"/>
      <c r="Z1522" s="31"/>
      <c r="AA1522"/>
      <c r="AB1522"/>
      <c r="AC1522"/>
      <c r="AD1522" s="52"/>
      <c r="AE1522"/>
      <c r="AF1522" s="52"/>
      <c r="AG1522"/>
      <c r="AH1522" s="10"/>
    </row>
    <row r="1523" spans="1:34" s="21" customFormat="1" x14ac:dyDescent="0.25">
      <c r="A1523"/>
      <c r="B1523"/>
      <c r="C1523"/>
      <c r="D1523" s="13"/>
      <c r="E1523"/>
      <c r="F1523" s="52"/>
      <c r="G1523"/>
      <c r="H1523"/>
      <c r="I1523"/>
      <c r="J1523" s="26"/>
      <c r="K1523"/>
      <c r="L1523"/>
      <c r="M1523"/>
      <c r="N1523"/>
      <c r="O1523"/>
      <c r="R1523" s="43"/>
      <c r="S1523" s="43"/>
      <c r="T1523"/>
      <c r="U1523"/>
      <c r="V1523"/>
      <c r="W1523"/>
      <c r="X1523" s="75"/>
      <c r="Y1523" s="75"/>
      <c r="Z1523" s="31"/>
      <c r="AA1523"/>
      <c r="AB1523"/>
      <c r="AC1523"/>
      <c r="AD1523" s="52"/>
      <c r="AE1523"/>
      <c r="AF1523" s="52"/>
      <c r="AG1523"/>
      <c r="AH1523" s="10"/>
    </row>
    <row r="1524" spans="1:34" s="21" customFormat="1" x14ac:dyDescent="0.25">
      <c r="A1524"/>
      <c r="B1524"/>
      <c r="C1524"/>
      <c r="D1524" s="13"/>
      <c r="E1524"/>
      <c r="F1524" s="52"/>
      <c r="G1524"/>
      <c r="H1524"/>
      <c r="I1524"/>
      <c r="J1524" s="26"/>
      <c r="K1524"/>
      <c r="L1524"/>
      <c r="M1524"/>
      <c r="N1524"/>
      <c r="O1524"/>
      <c r="R1524" s="43"/>
      <c r="S1524" s="43"/>
      <c r="T1524"/>
      <c r="U1524"/>
      <c r="V1524"/>
      <c r="W1524"/>
      <c r="X1524" s="75"/>
      <c r="Y1524" s="75"/>
      <c r="Z1524" s="31"/>
      <c r="AA1524"/>
      <c r="AB1524"/>
      <c r="AC1524"/>
      <c r="AD1524" s="52"/>
      <c r="AE1524"/>
      <c r="AF1524" s="52"/>
      <c r="AG1524"/>
      <c r="AH1524" s="10"/>
    </row>
    <row r="1525" spans="1:34" s="21" customFormat="1" x14ac:dyDescent="0.25">
      <c r="A1525"/>
      <c r="B1525"/>
      <c r="C1525"/>
      <c r="D1525" s="13"/>
      <c r="E1525"/>
      <c r="F1525" s="52"/>
      <c r="G1525"/>
      <c r="H1525"/>
      <c r="I1525"/>
      <c r="J1525" s="26"/>
      <c r="K1525"/>
      <c r="L1525"/>
      <c r="M1525"/>
      <c r="N1525"/>
      <c r="O1525"/>
      <c r="R1525" s="43"/>
      <c r="S1525" s="43"/>
      <c r="T1525"/>
      <c r="U1525"/>
      <c r="V1525"/>
      <c r="W1525"/>
      <c r="X1525" s="75"/>
      <c r="Y1525" s="75"/>
      <c r="Z1525" s="31"/>
      <c r="AA1525"/>
      <c r="AB1525"/>
      <c r="AC1525"/>
      <c r="AD1525" s="52"/>
      <c r="AE1525"/>
      <c r="AF1525" s="52"/>
      <c r="AG1525"/>
      <c r="AH1525" s="10"/>
    </row>
    <row r="1526" spans="1:34" s="21" customFormat="1" x14ac:dyDescent="0.25">
      <c r="A1526"/>
      <c r="B1526"/>
      <c r="C1526"/>
      <c r="D1526" s="13"/>
      <c r="E1526"/>
      <c r="F1526" s="52"/>
      <c r="G1526"/>
      <c r="H1526"/>
      <c r="I1526"/>
      <c r="J1526" s="26"/>
      <c r="K1526"/>
      <c r="L1526"/>
      <c r="M1526"/>
      <c r="N1526"/>
      <c r="O1526"/>
      <c r="R1526" s="43"/>
      <c r="S1526" s="43"/>
      <c r="T1526"/>
      <c r="U1526"/>
      <c r="V1526"/>
      <c r="W1526"/>
      <c r="X1526" s="75"/>
      <c r="Y1526" s="75"/>
      <c r="Z1526" s="31"/>
      <c r="AA1526"/>
      <c r="AB1526"/>
      <c r="AC1526"/>
      <c r="AD1526" s="52"/>
      <c r="AE1526"/>
      <c r="AF1526" s="52"/>
      <c r="AG1526"/>
      <c r="AH1526" s="10"/>
    </row>
    <row r="1527" spans="1:34" s="21" customFormat="1" x14ac:dyDescent="0.25">
      <c r="A1527"/>
      <c r="B1527"/>
      <c r="C1527"/>
      <c r="D1527" s="13"/>
      <c r="E1527"/>
      <c r="F1527" s="52"/>
      <c r="G1527"/>
      <c r="H1527"/>
      <c r="I1527"/>
      <c r="J1527" s="26"/>
      <c r="K1527"/>
      <c r="L1527"/>
      <c r="M1527"/>
      <c r="N1527"/>
      <c r="O1527"/>
      <c r="R1527" s="43"/>
      <c r="S1527" s="43"/>
      <c r="T1527"/>
      <c r="U1527"/>
      <c r="V1527"/>
      <c r="W1527"/>
      <c r="X1527" s="75"/>
      <c r="Y1527" s="75"/>
      <c r="Z1527" s="31"/>
      <c r="AA1527"/>
      <c r="AB1527"/>
      <c r="AC1527"/>
      <c r="AD1527" s="52"/>
      <c r="AE1527"/>
      <c r="AF1527" s="52"/>
      <c r="AG1527"/>
      <c r="AH1527" s="10"/>
    </row>
    <row r="1528" spans="1:34" s="21" customFormat="1" x14ac:dyDescent="0.25">
      <c r="A1528"/>
      <c r="B1528"/>
      <c r="C1528"/>
      <c r="D1528" s="13"/>
      <c r="E1528"/>
      <c r="F1528" s="52"/>
      <c r="G1528"/>
      <c r="H1528"/>
      <c r="I1528"/>
      <c r="J1528" s="26"/>
      <c r="K1528"/>
      <c r="L1528"/>
      <c r="M1528"/>
      <c r="N1528"/>
      <c r="O1528"/>
      <c r="R1528" s="43"/>
      <c r="S1528" s="43"/>
      <c r="T1528"/>
      <c r="U1528"/>
      <c r="V1528"/>
      <c r="W1528"/>
      <c r="X1528" s="75"/>
      <c r="Y1528" s="75"/>
      <c r="Z1528" s="31"/>
      <c r="AA1528"/>
      <c r="AB1528"/>
      <c r="AC1528"/>
      <c r="AD1528" s="52"/>
      <c r="AE1528"/>
      <c r="AF1528" s="52"/>
      <c r="AG1528"/>
      <c r="AH1528" s="10"/>
    </row>
    <row r="1529" spans="1:34" s="21" customFormat="1" x14ac:dyDescent="0.25">
      <c r="A1529"/>
      <c r="B1529"/>
      <c r="C1529"/>
      <c r="D1529" s="13"/>
      <c r="E1529"/>
      <c r="F1529" s="52"/>
      <c r="G1529"/>
      <c r="H1529"/>
      <c r="I1529"/>
      <c r="J1529" s="26"/>
      <c r="K1529"/>
      <c r="L1529"/>
      <c r="M1529"/>
      <c r="N1529"/>
      <c r="O1529"/>
      <c r="R1529" s="43"/>
      <c r="S1529" s="43"/>
      <c r="T1529"/>
      <c r="U1529"/>
      <c r="V1529"/>
      <c r="W1529"/>
      <c r="X1529" s="75"/>
      <c r="Y1529" s="75"/>
      <c r="Z1529" s="31"/>
      <c r="AA1529"/>
      <c r="AB1529"/>
      <c r="AC1529"/>
      <c r="AD1529" s="52"/>
      <c r="AE1529"/>
      <c r="AF1529" s="52"/>
      <c r="AG1529"/>
      <c r="AH1529" s="10"/>
    </row>
    <row r="1530" spans="1:34" s="21" customFormat="1" x14ac:dyDescent="0.25">
      <c r="A1530"/>
      <c r="B1530"/>
      <c r="C1530"/>
      <c r="D1530" s="13"/>
      <c r="E1530"/>
      <c r="F1530" s="52"/>
      <c r="G1530"/>
      <c r="H1530"/>
      <c r="I1530"/>
      <c r="J1530" s="26"/>
      <c r="K1530"/>
      <c r="L1530"/>
      <c r="M1530"/>
      <c r="N1530"/>
      <c r="O1530"/>
      <c r="R1530" s="43"/>
      <c r="S1530" s="43"/>
      <c r="T1530"/>
      <c r="U1530"/>
      <c r="V1530"/>
      <c r="W1530"/>
      <c r="X1530" s="75"/>
      <c r="Y1530" s="75"/>
      <c r="Z1530" s="31"/>
      <c r="AA1530"/>
      <c r="AB1530"/>
      <c r="AC1530"/>
      <c r="AD1530" s="52"/>
      <c r="AE1530"/>
      <c r="AF1530" s="52"/>
      <c r="AG1530"/>
      <c r="AH1530" s="10"/>
    </row>
    <row r="1531" spans="1:34" s="21" customFormat="1" x14ac:dyDescent="0.25">
      <c r="A1531"/>
      <c r="B1531"/>
      <c r="C1531"/>
      <c r="D1531" s="13"/>
      <c r="E1531"/>
      <c r="F1531" s="52"/>
      <c r="G1531"/>
      <c r="H1531"/>
      <c r="I1531"/>
      <c r="J1531" s="26"/>
      <c r="K1531"/>
      <c r="L1531"/>
      <c r="M1531"/>
      <c r="N1531"/>
      <c r="O1531"/>
      <c r="R1531" s="43"/>
      <c r="S1531" s="43"/>
      <c r="T1531"/>
      <c r="U1531"/>
      <c r="V1531"/>
      <c r="W1531"/>
      <c r="X1531" s="75"/>
      <c r="Y1531" s="75"/>
      <c r="Z1531" s="31"/>
      <c r="AA1531"/>
      <c r="AB1531"/>
      <c r="AC1531"/>
      <c r="AD1531" s="52"/>
      <c r="AE1531"/>
      <c r="AF1531" s="52"/>
      <c r="AG1531"/>
      <c r="AH1531" s="10"/>
    </row>
    <row r="1532" spans="1:34" s="21" customFormat="1" x14ac:dyDescent="0.25">
      <c r="A1532"/>
      <c r="B1532"/>
      <c r="C1532"/>
      <c r="D1532" s="13"/>
      <c r="E1532"/>
      <c r="F1532" s="52"/>
      <c r="G1532"/>
      <c r="H1532"/>
      <c r="I1532"/>
      <c r="J1532" s="26"/>
      <c r="K1532"/>
      <c r="L1532"/>
      <c r="M1532"/>
      <c r="N1532"/>
      <c r="O1532"/>
      <c r="R1532" s="43"/>
      <c r="S1532" s="43"/>
      <c r="T1532"/>
      <c r="U1532"/>
      <c r="V1532"/>
      <c r="W1532"/>
      <c r="X1532" s="75"/>
      <c r="Y1532" s="75"/>
      <c r="Z1532" s="31"/>
      <c r="AA1532"/>
      <c r="AB1532"/>
      <c r="AC1532"/>
      <c r="AD1532" s="52"/>
      <c r="AE1532"/>
      <c r="AF1532" s="52"/>
      <c r="AG1532"/>
      <c r="AH1532" s="10"/>
    </row>
    <row r="1533" spans="1:34" s="21" customFormat="1" x14ac:dyDescent="0.25">
      <c r="A1533"/>
      <c r="B1533"/>
      <c r="C1533"/>
      <c r="D1533" s="13"/>
      <c r="E1533"/>
      <c r="F1533" s="52"/>
      <c r="G1533"/>
      <c r="H1533"/>
      <c r="I1533"/>
      <c r="J1533" s="26"/>
      <c r="K1533"/>
      <c r="L1533"/>
      <c r="M1533"/>
      <c r="N1533"/>
      <c r="O1533"/>
      <c r="R1533" s="43"/>
      <c r="S1533" s="43"/>
      <c r="T1533"/>
      <c r="U1533"/>
      <c r="V1533"/>
      <c r="W1533"/>
      <c r="X1533" s="75"/>
      <c r="Y1533" s="75"/>
      <c r="Z1533" s="31"/>
      <c r="AA1533"/>
      <c r="AB1533"/>
      <c r="AC1533"/>
      <c r="AD1533" s="52"/>
      <c r="AE1533"/>
      <c r="AF1533" s="52"/>
      <c r="AG1533"/>
      <c r="AH1533" s="10"/>
    </row>
    <row r="1534" spans="1:34" s="21" customFormat="1" x14ac:dyDescent="0.25">
      <c r="A1534"/>
      <c r="B1534"/>
      <c r="C1534"/>
      <c r="D1534" s="13"/>
      <c r="E1534"/>
      <c r="F1534" s="52"/>
      <c r="G1534"/>
      <c r="H1534"/>
      <c r="I1534"/>
      <c r="J1534" s="26"/>
      <c r="K1534"/>
      <c r="L1534"/>
      <c r="M1534"/>
      <c r="N1534"/>
      <c r="O1534"/>
      <c r="R1534" s="43"/>
      <c r="S1534" s="43"/>
      <c r="T1534"/>
      <c r="U1534"/>
      <c r="V1534"/>
      <c r="W1534"/>
      <c r="X1534" s="75"/>
      <c r="Y1534" s="75"/>
      <c r="Z1534" s="31"/>
      <c r="AA1534"/>
      <c r="AB1534"/>
      <c r="AC1534"/>
      <c r="AD1534" s="52"/>
      <c r="AE1534"/>
      <c r="AF1534" s="52"/>
      <c r="AG1534"/>
      <c r="AH1534" s="10"/>
    </row>
    <row r="1535" spans="1:34" s="21" customFormat="1" x14ac:dyDescent="0.25">
      <c r="A1535"/>
      <c r="B1535"/>
      <c r="C1535"/>
      <c r="D1535" s="13"/>
      <c r="E1535"/>
      <c r="F1535" s="52"/>
      <c r="G1535"/>
      <c r="H1535"/>
      <c r="I1535"/>
      <c r="J1535" s="26"/>
      <c r="K1535"/>
      <c r="L1535"/>
      <c r="M1535"/>
      <c r="N1535"/>
      <c r="O1535"/>
      <c r="R1535" s="43"/>
      <c r="S1535" s="43"/>
      <c r="T1535"/>
      <c r="U1535"/>
      <c r="V1535"/>
      <c r="W1535"/>
      <c r="X1535" s="75"/>
      <c r="Y1535" s="75"/>
      <c r="Z1535" s="31"/>
      <c r="AA1535"/>
      <c r="AB1535"/>
      <c r="AC1535"/>
      <c r="AD1535" s="52"/>
      <c r="AE1535"/>
      <c r="AF1535" s="52"/>
      <c r="AG1535"/>
      <c r="AH1535" s="10"/>
    </row>
    <row r="1536" spans="1:34" s="21" customFormat="1" x14ac:dyDescent="0.25">
      <c r="A1536"/>
      <c r="B1536"/>
      <c r="C1536"/>
      <c r="D1536" s="13"/>
      <c r="E1536"/>
      <c r="F1536" s="52"/>
      <c r="G1536"/>
      <c r="H1536"/>
      <c r="I1536"/>
      <c r="J1536" s="26"/>
      <c r="K1536"/>
      <c r="L1536"/>
      <c r="M1536"/>
      <c r="N1536"/>
      <c r="O1536"/>
      <c r="R1536" s="43"/>
      <c r="S1536" s="43"/>
      <c r="T1536"/>
      <c r="U1536"/>
      <c r="V1536"/>
      <c r="W1536"/>
      <c r="X1536" s="75"/>
      <c r="Y1536" s="75"/>
      <c r="Z1536" s="31"/>
      <c r="AA1536"/>
      <c r="AB1536"/>
      <c r="AC1536"/>
      <c r="AD1536" s="52"/>
      <c r="AE1536"/>
      <c r="AF1536" s="52"/>
      <c r="AG1536"/>
      <c r="AH1536" s="10"/>
    </row>
    <row r="1537" spans="1:34" s="21" customFormat="1" x14ac:dyDescent="0.25">
      <c r="A1537"/>
      <c r="B1537"/>
      <c r="C1537"/>
      <c r="D1537" s="13"/>
      <c r="E1537"/>
      <c r="F1537" s="52"/>
      <c r="G1537"/>
      <c r="H1537"/>
      <c r="I1537"/>
      <c r="J1537" s="26"/>
      <c r="K1537"/>
      <c r="L1537"/>
      <c r="M1537"/>
      <c r="N1537"/>
      <c r="O1537"/>
      <c r="R1537" s="43"/>
      <c r="S1537" s="43"/>
      <c r="T1537"/>
      <c r="U1537"/>
      <c r="V1537"/>
      <c r="W1537"/>
      <c r="X1537" s="75"/>
      <c r="Y1537" s="75"/>
      <c r="Z1537" s="31"/>
      <c r="AA1537"/>
      <c r="AB1537"/>
      <c r="AC1537"/>
      <c r="AD1537" s="52"/>
      <c r="AE1537"/>
      <c r="AF1537" s="52"/>
      <c r="AG1537"/>
      <c r="AH1537" s="10"/>
    </row>
    <row r="1538" spans="1:34" s="21" customFormat="1" x14ac:dyDescent="0.25">
      <c r="A1538"/>
      <c r="B1538"/>
      <c r="C1538"/>
      <c r="D1538" s="13"/>
      <c r="E1538"/>
      <c r="F1538" s="52"/>
      <c r="G1538"/>
      <c r="H1538"/>
      <c r="I1538"/>
      <c r="J1538" s="26"/>
      <c r="K1538"/>
      <c r="L1538"/>
      <c r="M1538"/>
      <c r="N1538"/>
      <c r="O1538"/>
      <c r="R1538" s="43"/>
      <c r="S1538" s="43"/>
      <c r="T1538"/>
      <c r="U1538"/>
      <c r="V1538"/>
      <c r="W1538"/>
      <c r="X1538" s="75"/>
      <c r="Y1538" s="75"/>
      <c r="Z1538" s="31"/>
      <c r="AA1538"/>
      <c r="AB1538"/>
      <c r="AC1538"/>
      <c r="AD1538" s="52"/>
      <c r="AE1538"/>
      <c r="AF1538" s="52"/>
      <c r="AG1538"/>
      <c r="AH1538" s="10"/>
    </row>
    <row r="1539" spans="1:34" s="21" customFormat="1" x14ac:dyDescent="0.25">
      <c r="A1539"/>
      <c r="B1539"/>
      <c r="C1539"/>
      <c r="D1539" s="13"/>
      <c r="E1539"/>
      <c r="F1539" s="52"/>
      <c r="G1539"/>
      <c r="H1539"/>
      <c r="I1539"/>
      <c r="J1539" s="26"/>
      <c r="K1539"/>
      <c r="L1539"/>
      <c r="M1539"/>
      <c r="N1539"/>
      <c r="O1539"/>
      <c r="R1539" s="43"/>
      <c r="S1539" s="43"/>
      <c r="T1539"/>
      <c r="U1539"/>
      <c r="V1539"/>
      <c r="W1539"/>
      <c r="X1539" s="75"/>
      <c r="Y1539" s="75"/>
      <c r="Z1539" s="31"/>
      <c r="AA1539"/>
      <c r="AB1539"/>
      <c r="AC1539"/>
      <c r="AD1539" s="52"/>
      <c r="AE1539"/>
      <c r="AF1539" s="52"/>
      <c r="AG1539"/>
      <c r="AH1539" s="10"/>
    </row>
    <row r="1540" spans="1:34" s="21" customFormat="1" x14ac:dyDescent="0.25">
      <c r="A1540"/>
      <c r="B1540"/>
      <c r="C1540"/>
      <c r="D1540" s="13"/>
      <c r="E1540"/>
      <c r="F1540" s="52"/>
      <c r="G1540"/>
      <c r="H1540"/>
      <c r="I1540"/>
      <c r="J1540" s="26"/>
      <c r="K1540"/>
      <c r="L1540"/>
      <c r="M1540"/>
      <c r="N1540"/>
      <c r="O1540"/>
      <c r="R1540" s="43"/>
      <c r="S1540" s="43"/>
      <c r="T1540"/>
      <c r="U1540"/>
      <c r="V1540"/>
      <c r="W1540"/>
      <c r="X1540" s="75"/>
      <c r="Y1540" s="75"/>
      <c r="Z1540" s="31"/>
      <c r="AA1540"/>
      <c r="AB1540"/>
      <c r="AC1540"/>
      <c r="AD1540" s="52"/>
      <c r="AE1540"/>
      <c r="AF1540" s="52"/>
      <c r="AG1540"/>
      <c r="AH1540" s="10"/>
    </row>
    <row r="1541" spans="1:34" s="21" customFormat="1" x14ac:dyDescent="0.25">
      <c r="A1541"/>
      <c r="B1541"/>
      <c r="C1541"/>
      <c r="D1541" s="13"/>
      <c r="E1541"/>
      <c r="F1541" s="52"/>
      <c r="G1541"/>
      <c r="H1541"/>
      <c r="I1541"/>
      <c r="J1541" s="26"/>
      <c r="K1541"/>
      <c r="L1541"/>
      <c r="M1541"/>
      <c r="N1541"/>
      <c r="O1541"/>
      <c r="R1541" s="43"/>
      <c r="S1541" s="43"/>
      <c r="T1541"/>
      <c r="U1541"/>
      <c r="V1541"/>
      <c r="W1541"/>
      <c r="X1541" s="75"/>
      <c r="Y1541" s="75"/>
      <c r="Z1541" s="31"/>
      <c r="AA1541"/>
      <c r="AB1541"/>
      <c r="AC1541"/>
      <c r="AD1541" s="52"/>
      <c r="AE1541"/>
      <c r="AF1541" s="52"/>
      <c r="AG1541"/>
      <c r="AH1541" s="10"/>
    </row>
    <row r="1542" spans="1:34" s="21" customFormat="1" x14ac:dyDescent="0.25">
      <c r="A1542"/>
      <c r="B1542"/>
      <c r="C1542"/>
      <c r="D1542" s="13"/>
      <c r="E1542"/>
      <c r="F1542" s="52"/>
      <c r="G1542"/>
      <c r="H1542"/>
      <c r="I1542"/>
      <c r="J1542" s="26"/>
      <c r="K1542"/>
      <c r="L1542"/>
      <c r="M1542"/>
      <c r="N1542"/>
      <c r="O1542"/>
      <c r="R1542" s="43"/>
      <c r="S1542" s="43"/>
      <c r="T1542"/>
      <c r="U1542"/>
      <c r="V1542"/>
      <c r="W1542"/>
      <c r="X1542" s="75"/>
      <c r="Y1542" s="75"/>
      <c r="Z1542" s="31"/>
      <c r="AA1542"/>
      <c r="AB1542"/>
      <c r="AC1542"/>
      <c r="AD1542" s="52"/>
      <c r="AE1542"/>
      <c r="AF1542" s="52"/>
      <c r="AG1542"/>
      <c r="AH1542" s="10"/>
    </row>
    <row r="1543" spans="1:34" s="21" customFormat="1" x14ac:dyDescent="0.25">
      <c r="A1543"/>
      <c r="B1543"/>
      <c r="C1543"/>
      <c r="D1543" s="13"/>
      <c r="E1543"/>
      <c r="F1543" s="52"/>
      <c r="G1543"/>
      <c r="H1543"/>
      <c r="I1543"/>
      <c r="J1543" s="26"/>
      <c r="K1543"/>
      <c r="L1543"/>
      <c r="M1543"/>
      <c r="N1543"/>
      <c r="O1543"/>
      <c r="R1543" s="43"/>
      <c r="S1543" s="43"/>
      <c r="T1543"/>
      <c r="U1543"/>
      <c r="V1543"/>
      <c r="W1543"/>
      <c r="X1543" s="75"/>
      <c r="Y1543" s="75"/>
      <c r="Z1543" s="31"/>
      <c r="AA1543"/>
      <c r="AB1543"/>
      <c r="AC1543"/>
      <c r="AD1543" s="52"/>
      <c r="AE1543"/>
      <c r="AF1543" s="52"/>
      <c r="AG1543"/>
      <c r="AH1543" s="10"/>
    </row>
    <row r="1544" spans="1:34" s="21" customFormat="1" x14ac:dyDescent="0.25">
      <c r="A1544"/>
      <c r="B1544"/>
      <c r="C1544"/>
      <c r="D1544" s="13"/>
      <c r="E1544"/>
      <c r="F1544" s="52"/>
      <c r="G1544"/>
      <c r="H1544"/>
      <c r="I1544"/>
      <c r="J1544" s="26"/>
      <c r="K1544"/>
      <c r="L1544"/>
      <c r="M1544"/>
      <c r="N1544"/>
      <c r="O1544"/>
      <c r="R1544" s="43"/>
      <c r="S1544" s="43"/>
      <c r="T1544"/>
      <c r="U1544"/>
      <c r="V1544"/>
      <c r="W1544"/>
      <c r="X1544" s="75"/>
      <c r="Y1544" s="75"/>
      <c r="Z1544" s="31"/>
      <c r="AA1544"/>
      <c r="AB1544"/>
      <c r="AC1544"/>
      <c r="AD1544" s="52"/>
      <c r="AE1544"/>
      <c r="AF1544" s="52"/>
      <c r="AG1544"/>
      <c r="AH1544" s="10"/>
    </row>
    <row r="1545" spans="1:34" s="21" customFormat="1" x14ac:dyDescent="0.25">
      <c r="A1545"/>
      <c r="B1545"/>
      <c r="C1545"/>
      <c r="D1545" s="13"/>
      <c r="E1545"/>
      <c r="F1545" s="52"/>
      <c r="G1545"/>
      <c r="H1545"/>
      <c r="I1545"/>
      <c r="J1545" s="26"/>
      <c r="K1545"/>
      <c r="L1545"/>
      <c r="M1545"/>
      <c r="N1545"/>
      <c r="O1545"/>
      <c r="R1545" s="43"/>
      <c r="S1545" s="43"/>
      <c r="T1545"/>
      <c r="U1545"/>
      <c r="V1545"/>
      <c r="W1545"/>
      <c r="X1545" s="75"/>
      <c r="Y1545" s="75"/>
      <c r="Z1545" s="31"/>
      <c r="AA1545"/>
      <c r="AB1545"/>
      <c r="AC1545"/>
      <c r="AD1545" s="52"/>
      <c r="AE1545"/>
      <c r="AF1545" s="52"/>
      <c r="AG1545"/>
      <c r="AH1545" s="10"/>
    </row>
    <row r="1546" spans="1:34" s="21" customFormat="1" x14ac:dyDescent="0.25">
      <c r="A1546"/>
      <c r="B1546"/>
      <c r="C1546"/>
      <c r="D1546" s="13"/>
      <c r="E1546"/>
      <c r="F1546" s="52"/>
      <c r="G1546"/>
      <c r="H1546"/>
      <c r="I1546"/>
      <c r="J1546" s="26"/>
      <c r="K1546"/>
      <c r="L1546"/>
      <c r="M1546"/>
      <c r="N1546"/>
      <c r="O1546"/>
      <c r="R1546" s="43"/>
      <c r="S1546" s="43"/>
      <c r="T1546"/>
      <c r="U1546"/>
      <c r="V1546"/>
      <c r="W1546"/>
      <c r="X1546" s="75"/>
      <c r="Y1546" s="75"/>
      <c r="Z1546" s="31"/>
      <c r="AA1546"/>
      <c r="AB1546"/>
      <c r="AC1546"/>
      <c r="AD1546" s="52"/>
      <c r="AE1546"/>
      <c r="AF1546" s="52"/>
      <c r="AG1546"/>
      <c r="AH1546" s="10"/>
    </row>
    <row r="1547" spans="1:34" s="21" customFormat="1" x14ac:dyDescent="0.25">
      <c r="A1547"/>
      <c r="B1547"/>
      <c r="C1547"/>
      <c r="D1547" s="13"/>
      <c r="E1547"/>
      <c r="F1547" s="52"/>
      <c r="G1547"/>
      <c r="H1547"/>
      <c r="I1547"/>
      <c r="J1547" s="26"/>
      <c r="K1547"/>
      <c r="L1547"/>
      <c r="M1547"/>
      <c r="N1547"/>
      <c r="O1547"/>
      <c r="R1547" s="43"/>
      <c r="S1547" s="43"/>
      <c r="T1547"/>
      <c r="U1547"/>
      <c r="V1547"/>
      <c r="W1547"/>
      <c r="X1547" s="75"/>
      <c r="Y1547" s="75"/>
      <c r="Z1547" s="31"/>
      <c r="AA1547"/>
      <c r="AB1547"/>
      <c r="AC1547"/>
      <c r="AD1547" s="52"/>
      <c r="AE1547"/>
      <c r="AF1547" s="52"/>
      <c r="AG1547"/>
      <c r="AH1547" s="10"/>
    </row>
    <row r="1548" spans="1:34" s="21" customFormat="1" x14ac:dyDescent="0.25">
      <c r="A1548"/>
      <c r="B1548"/>
      <c r="C1548"/>
      <c r="D1548" s="13"/>
      <c r="E1548"/>
      <c r="F1548" s="52"/>
      <c r="G1548"/>
      <c r="H1548"/>
      <c r="I1548"/>
      <c r="J1548" s="26"/>
      <c r="K1548"/>
      <c r="L1548"/>
      <c r="M1548"/>
      <c r="N1548"/>
      <c r="O1548"/>
      <c r="R1548" s="43"/>
      <c r="S1548" s="43"/>
      <c r="T1548"/>
      <c r="U1548"/>
      <c r="V1548"/>
      <c r="W1548"/>
      <c r="X1548" s="75"/>
      <c r="Y1548" s="75"/>
      <c r="Z1548" s="31"/>
      <c r="AA1548"/>
      <c r="AB1548"/>
      <c r="AC1548"/>
      <c r="AD1548" s="52"/>
      <c r="AE1548"/>
      <c r="AF1548" s="52"/>
      <c r="AG1548"/>
      <c r="AH1548" s="10"/>
    </row>
    <row r="1549" spans="1:34" s="21" customFormat="1" x14ac:dyDescent="0.25">
      <c r="A1549"/>
      <c r="B1549"/>
      <c r="C1549"/>
      <c r="D1549" s="13"/>
      <c r="E1549"/>
      <c r="F1549" s="52"/>
      <c r="G1549"/>
      <c r="H1549"/>
      <c r="I1549"/>
      <c r="J1549" s="26"/>
      <c r="K1549"/>
      <c r="L1549"/>
      <c r="M1549"/>
      <c r="N1549"/>
      <c r="O1549"/>
      <c r="R1549" s="43"/>
      <c r="S1549" s="43"/>
      <c r="T1549"/>
      <c r="U1549"/>
      <c r="V1549"/>
      <c r="W1549"/>
      <c r="X1549" s="75"/>
      <c r="Y1549" s="75"/>
      <c r="Z1549" s="31"/>
      <c r="AA1549"/>
      <c r="AB1549"/>
      <c r="AC1549"/>
      <c r="AD1549" s="52"/>
      <c r="AE1549"/>
      <c r="AF1549" s="52"/>
      <c r="AG1549"/>
      <c r="AH1549" s="10"/>
    </row>
    <row r="1550" spans="1:34" s="21" customFormat="1" x14ac:dyDescent="0.25">
      <c r="A1550"/>
      <c r="B1550"/>
      <c r="C1550"/>
      <c r="D1550" s="13"/>
      <c r="E1550"/>
      <c r="F1550" s="52"/>
      <c r="G1550"/>
      <c r="H1550"/>
      <c r="I1550"/>
      <c r="J1550" s="26"/>
      <c r="K1550"/>
      <c r="L1550"/>
      <c r="M1550"/>
      <c r="N1550"/>
      <c r="O1550"/>
      <c r="R1550" s="43"/>
      <c r="S1550" s="43"/>
      <c r="T1550"/>
      <c r="U1550"/>
      <c r="V1550"/>
      <c r="W1550"/>
      <c r="X1550" s="75"/>
      <c r="Y1550" s="75"/>
      <c r="Z1550" s="31"/>
      <c r="AA1550"/>
      <c r="AB1550"/>
      <c r="AC1550"/>
      <c r="AD1550" s="52"/>
      <c r="AE1550"/>
      <c r="AF1550" s="52"/>
      <c r="AG1550"/>
      <c r="AH1550" s="10"/>
    </row>
    <row r="1551" spans="1:34" s="21" customFormat="1" x14ac:dyDescent="0.25">
      <c r="A1551"/>
      <c r="B1551"/>
      <c r="C1551"/>
      <c r="D1551" s="13"/>
      <c r="E1551"/>
      <c r="F1551" s="52"/>
      <c r="G1551"/>
      <c r="H1551"/>
      <c r="I1551"/>
      <c r="J1551" s="26"/>
      <c r="K1551"/>
      <c r="L1551"/>
      <c r="M1551"/>
      <c r="N1551"/>
      <c r="O1551"/>
      <c r="R1551" s="43"/>
      <c r="S1551" s="43"/>
      <c r="T1551"/>
      <c r="U1551"/>
      <c r="V1551"/>
      <c r="W1551"/>
      <c r="X1551" s="75"/>
      <c r="Y1551" s="75"/>
      <c r="Z1551" s="31"/>
      <c r="AA1551"/>
      <c r="AB1551"/>
      <c r="AC1551"/>
      <c r="AD1551" s="52"/>
      <c r="AE1551"/>
      <c r="AF1551" s="52"/>
      <c r="AG1551"/>
      <c r="AH1551" s="10"/>
    </row>
    <row r="1552" spans="1:34" s="21" customFormat="1" x14ac:dyDescent="0.25">
      <c r="A1552"/>
      <c r="B1552"/>
      <c r="C1552"/>
      <c r="D1552" s="13"/>
      <c r="E1552"/>
      <c r="F1552" s="52"/>
      <c r="G1552"/>
      <c r="H1552"/>
      <c r="I1552"/>
      <c r="J1552" s="26"/>
      <c r="K1552"/>
      <c r="L1552"/>
      <c r="M1552"/>
      <c r="N1552"/>
      <c r="O1552"/>
      <c r="R1552" s="43"/>
      <c r="S1552" s="43"/>
      <c r="T1552"/>
      <c r="U1552"/>
      <c r="V1552"/>
      <c r="W1552"/>
      <c r="X1552" s="75"/>
      <c r="Y1552" s="75"/>
      <c r="Z1552" s="31"/>
      <c r="AA1552"/>
      <c r="AB1552"/>
      <c r="AC1552"/>
      <c r="AD1552" s="52"/>
      <c r="AE1552"/>
      <c r="AF1552" s="52"/>
      <c r="AG1552"/>
      <c r="AH1552" s="10"/>
    </row>
    <row r="1553" spans="1:34" s="21" customFormat="1" x14ac:dyDescent="0.25">
      <c r="A1553"/>
      <c r="B1553"/>
      <c r="C1553"/>
      <c r="D1553" s="13"/>
      <c r="E1553"/>
      <c r="F1553" s="52"/>
      <c r="G1553"/>
      <c r="H1553"/>
      <c r="I1553"/>
      <c r="J1553" s="26"/>
      <c r="K1553"/>
      <c r="L1553"/>
      <c r="M1553"/>
      <c r="N1553"/>
      <c r="O1553"/>
      <c r="R1553" s="43"/>
      <c r="S1553" s="43"/>
      <c r="T1553"/>
      <c r="U1553"/>
      <c r="V1553"/>
      <c r="W1553"/>
      <c r="X1553" s="75"/>
      <c r="Y1553" s="75"/>
      <c r="Z1553" s="31"/>
      <c r="AA1553"/>
      <c r="AB1553"/>
      <c r="AC1553"/>
      <c r="AD1553" s="52"/>
      <c r="AE1553"/>
      <c r="AF1553" s="52"/>
      <c r="AG1553"/>
      <c r="AH1553" s="10"/>
    </row>
    <row r="1554" spans="1:34" s="21" customFormat="1" x14ac:dyDescent="0.25">
      <c r="A1554"/>
      <c r="B1554"/>
      <c r="C1554"/>
      <c r="D1554" s="13"/>
      <c r="E1554"/>
      <c r="F1554" s="52"/>
      <c r="G1554"/>
      <c r="H1554"/>
      <c r="I1554"/>
      <c r="J1554" s="26"/>
      <c r="K1554"/>
      <c r="L1554"/>
      <c r="M1554"/>
      <c r="N1554"/>
      <c r="O1554"/>
      <c r="R1554" s="43"/>
      <c r="S1554" s="43"/>
      <c r="T1554"/>
      <c r="U1554"/>
      <c r="V1554"/>
      <c r="W1554"/>
      <c r="X1554" s="75"/>
      <c r="Y1554" s="75"/>
      <c r="Z1554" s="31"/>
      <c r="AA1554"/>
      <c r="AB1554"/>
      <c r="AC1554"/>
      <c r="AD1554" s="52"/>
      <c r="AE1554"/>
      <c r="AF1554" s="52"/>
      <c r="AG1554"/>
      <c r="AH1554" s="10"/>
    </row>
    <row r="1555" spans="1:34" s="21" customFormat="1" x14ac:dyDescent="0.25">
      <c r="A1555"/>
      <c r="B1555"/>
      <c r="C1555"/>
      <c r="D1555" s="13"/>
      <c r="E1555"/>
      <c r="F1555" s="52"/>
      <c r="G1555"/>
      <c r="H1555"/>
      <c r="I1555"/>
      <c r="J1555" s="26"/>
      <c r="K1555"/>
      <c r="L1555"/>
      <c r="M1555"/>
      <c r="N1555"/>
      <c r="O1555"/>
      <c r="R1555" s="43"/>
      <c r="S1555" s="43"/>
      <c r="T1555"/>
      <c r="U1555"/>
      <c r="V1555"/>
      <c r="W1555"/>
      <c r="X1555" s="75"/>
      <c r="Y1555" s="75"/>
      <c r="Z1555" s="31"/>
      <c r="AA1555"/>
      <c r="AB1555"/>
      <c r="AC1555"/>
      <c r="AD1555" s="52"/>
      <c r="AE1555"/>
      <c r="AF1555" s="52"/>
      <c r="AG1555"/>
      <c r="AH1555" s="10"/>
    </row>
    <row r="1556" spans="1:34" s="21" customFormat="1" x14ac:dyDescent="0.25">
      <c r="A1556"/>
      <c r="B1556"/>
      <c r="C1556"/>
      <c r="D1556" s="13"/>
      <c r="E1556"/>
      <c r="F1556" s="52"/>
      <c r="G1556"/>
      <c r="H1556"/>
      <c r="I1556"/>
      <c r="J1556" s="26"/>
      <c r="K1556"/>
      <c r="L1556"/>
      <c r="M1556"/>
      <c r="N1556"/>
      <c r="O1556"/>
      <c r="R1556" s="43"/>
      <c r="S1556" s="43"/>
      <c r="T1556"/>
      <c r="U1556"/>
      <c r="V1556"/>
      <c r="W1556"/>
      <c r="X1556" s="75"/>
      <c r="Y1556" s="75"/>
      <c r="Z1556" s="31"/>
      <c r="AA1556"/>
      <c r="AB1556"/>
      <c r="AC1556"/>
      <c r="AD1556" s="52"/>
      <c r="AE1556"/>
      <c r="AF1556" s="52"/>
      <c r="AG1556"/>
      <c r="AH1556" s="10"/>
    </row>
    <row r="1557" spans="1:34" s="21" customFormat="1" x14ac:dyDescent="0.25">
      <c r="A1557"/>
      <c r="B1557"/>
      <c r="C1557"/>
      <c r="D1557" s="13"/>
      <c r="E1557"/>
      <c r="F1557" s="52"/>
      <c r="G1557"/>
      <c r="H1557"/>
      <c r="I1557"/>
      <c r="J1557" s="26"/>
      <c r="K1557"/>
      <c r="L1557"/>
      <c r="M1557"/>
      <c r="N1557"/>
      <c r="O1557"/>
      <c r="R1557" s="43"/>
      <c r="S1557" s="43"/>
      <c r="T1557"/>
      <c r="U1557"/>
      <c r="V1557"/>
      <c r="W1557"/>
      <c r="X1557" s="75"/>
      <c r="Y1557" s="75"/>
      <c r="Z1557" s="31"/>
      <c r="AA1557"/>
      <c r="AB1557"/>
      <c r="AC1557"/>
      <c r="AD1557" s="52"/>
      <c r="AE1557"/>
      <c r="AF1557" s="52"/>
      <c r="AG1557"/>
      <c r="AH1557" s="10"/>
    </row>
    <row r="1558" spans="1:34" s="21" customFormat="1" x14ac:dyDescent="0.25">
      <c r="A1558"/>
      <c r="B1558"/>
      <c r="C1558"/>
      <c r="D1558" s="13"/>
      <c r="E1558"/>
      <c r="F1558" s="52"/>
      <c r="G1558"/>
      <c r="H1558"/>
      <c r="I1558"/>
      <c r="J1558" s="26"/>
      <c r="K1558"/>
      <c r="L1558"/>
      <c r="M1558"/>
      <c r="N1558"/>
      <c r="O1558"/>
      <c r="R1558" s="43"/>
      <c r="S1558" s="43"/>
      <c r="T1558"/>
      <c r="U1558"/>
      <c r="V1558"/>
      <c r="W1558"/>
      <c r="X1558" s="75"/>
      <c r="Y1558" s="75"/>
      <c r="Z1558" s="31"/>
      <c r="AA1558"/>
      <c r="AB1558"/>
      <c r="AC1558"/>
      <c r="AD1558" s="52"/>
      <c r="AE1558"/>
      <c r="AF1558" s="52"/>
      <c r="AG1558"/>
      <c r="AH1558" s="10"/>
    </row>
    <row r="1559" spans="1:34" s="21" customFormat="1" x14ac:dyDescent="0.25">
      <c r="A1559"/>
      <c r="B1559"/>
      <c r="C1559"/>
      <c r="D1559" s="13"/>
      <c r="E1559"/>
      <c r="F1559" s="52"/>
      <c r="G1559"/>
      <c r="H1559"/>
      <c r="I1559"/>
      <c r="J1559" s="26"/>
      <c r="K1559"/>
      <c r="L1559"/>
      <c r="M1559"/>
      <c r="N1559"/>
      <c r="O1559"/>
      <c r="R1559" s="43"/>
      <c r="S1559" s="43"/>
      <c r="T1559"/>
      <c r="U1559"/>
      <c r="V1559"/>
      <c r="W1559"/>
      <c r="X1559" s="75"/>
      <c r="Y1559" s="75"/>
      <c r="Z1559" s="31"/>
      <c r="AA1559"/>
      <c r="AB1559"/>
      <c r="AC1559"/>
      <c r="AD1559" s="52"/>
      <c r="AE1559"/>
      <c r="AF1559" s="52"/>
      <c r="AG1559"/>
      <c r="AH1559" s="10"/>
    </row>
    <row r="1560" spans="1:34" s="21" customFormat="1" x14ac:dyDescent="0.25">
      <c r="A1560"/>
      <c r="B1560"/>
      <c r="C1560"/>
      <c r="D1560" s="13"/>
      <c r="E1560"/>
      <c r="F1560" s="52"/>
      <c r="G1560"/>
      <c r="H1560"/>
      <c r="I1560"/>
      <c r="J1560" s="26"/>
      <c r="K1560"/>
      <c r="L1560"/>
      <c r="M1560"/>
      <c r="N1560"/>
      <c r="O1560"/>
      <c r="R1560" s="43"/>
      <c r="S1560" s="43"/>
      <c r="T1560"/>
      <c r="U1560"/>
      <c r="V1560"/>
      <c r="W1560"/>
      <c r="X1560" s="75"/>
      <c r="Y1560" s="75"/>
      <c r="Z1560" s="31"/>
      <c r="AA1560"/>
      <c r="AB1560"/>
      <c r="AC1560"/>
      <c r="AD1560" s="52"/>
      <c r="AE1560"/>
      <c r="AF1560" s="52"/>
      <c r="AG1560"/>
      <c r="AH1560" s="10"/>
    </row>
    <row r="1561" spans="1:34" s="21" customFormat="1" x14ac:dyDescent="0.25">
      <c r="A1561"/>
      <c r="B1561"/>
      <c r="C1561"/>
      <c r="D1561" s="13"/>
      <c r="E1561"/>
      <c r="F1561" s="52"/>
      <c r="G1561"/>
      <c r="H1561"/>
      <c r="I1561"/>
      <c r="J1561" s="26"/>
      <c r="K1561"/>
      <c r="L1561"/>
      <c r="M1561"/>
      <c r="N1561"/>
      <c r="O1561"/>
      <c r="R1561" s="43"/>
      <c r="S1561" s="43"/>
      <c r="T1561"/>
      <c r="U1561"/>
      <c r="V1561"/>
      <c r="W1561"/>
      <c r="X1561" s="75"/>
      <c r="Y1561" s="75"/>
      <c r="Z1561" s="31"/>
      <c r="AA1561"/>
      <c r="AB1561"/>
      <c r="AC1561"/>
      <c r="AD1561" s="52"/>
      <c r="AE1561"/>
      <c r="AF1561" s="52"/>
      <c r="AG1561"/>
      <c r="AH1561" s="10"/>
    </row>
    <row r="1562" spans="1:34" s="21" customFormat="1" x14ac:dyDescent="0.25">
      <c r="A1562"/>
      <c r="B1562"/>
      <c r="C1562"/>
      <c r="D1562" s="13"/>
      <c r="E1562"/>
      <c r="F1562" s="52"/>
      <c r="G1562"/>
      <c r="H1562"/>
      <c r="I1562"/>
      <c r="J1562" s="26"/>
      <c r="K1562"/>
      <c r="L1562"/>
      <c r="M1562"/>
      <c r="N1562"/>
      <c r="O1562"/>
      <c r="R1562" s="43"/>
      <c r="S1562" s="43"/>
      <c r="T1562"/>
      <c r="U1562"/>
      <c r="V1562"/>
      <c r="W1562"/>
      <c r="X1562" s="75"/>
      <c r="Y1562" s="75"/>
      <c r="Z1562" s="31"/>
      <c r="AA1562"/>
      <c r="AB1562"/>
      <c r="AC1562"/>
      <c r="AD1562" s="52"/>
      <c r="AE1562"/>
      <c r="AF1562" s="52"/>
      <c r="AG1562"/>
      <c r="AH1562" s="10"/>
    </row>
    <row r="1563" spans="1:34" s="21" customFormat="1" x14ac:dyDescent="0.25">
      <c r="A1563"/>
      <c r="B1563"/>
      <c r="C1563"/>
      <c r="D1563" s="13"/>
      <c r="E1563"/>
      <c r="F1563" s="52"/>
      <c r="G1563"/>
      <c r="H1563"/>
      <c r="I1563"/>
      <c r="J1563" s="26"/>
      <c r="K1563"/>
      <c r="L1563"/>
      <c r="M1563"/>
      <c r="N1563"/>
      <c r="O1563"/>
      <c r="R1563" s="43"/>
      <c r="S1563" s="43"/>
      <c r="T1563"/>
      <c r="U1563"/>
      <c r="V1563"/>
      <c r="W1563"/>
      <c r="X1563" s="75"/>
      <c r="Y1563" s="75"/>
      <c r="Z1563" s="31"/>
      <c r="AA1563"/>
      <c r="AB1563"/>
      <c r="AC1563"/>
      <c r="AD1563" s="52"/>
      <c r="AE1563"/>
      <c r="AF1563" s="52"/>
      <c r="AG1563"/>
      <c r="AH1563" s="10"/>
    </row>
    <row r="1564" spans="1:34" s="21" customFormat="1" x14ac:dyDescent="0.25">
      <c r="A1564"/>
      <c r="B1564"/>
      <c r="C1564"/>
      <c r="D1564" s="13"/>
      <c r="E1564"/>
      <c r="F1564" s="52"/>
      <c r="G1564"/>
      <c r="H1564"/>
      <c r="I1564"/>
      <c r="J1564" s="26"/>
      <c r="K1564"/>
      <c r="L1564"/>
      <c r="M1564"/>
      <c r="N1564"/>
      <c r="O1564"/>
      <c r="R1564" s="43"/>
      <c r="S1564" s="43"/>
      <c r="T1564"/>
      <c r="U1564"/>
      <c r="V1564"/>
      <c r="W1564"/>
      <c r="X1564" s="75"/>
      <c r="Y1564" s="75"/>
      <c r="Z1564" s="31"/>
      <c r="AA1564"/>
      <c r="AB1564"/>
      <c r="AC1564"/>
      <c r="AD1564" s="52"/>
      <c r="AE1564"/>
      <c r="AF1564" s="52"/>
      <c r="AG1564"/>
      <c r="AH1564" s="10"/>
    </row>
    <row r="1565" spans="1:34" s="21" customFormat="1" x14ac:dyDescent="0.25">
      <c r="A1565"/>
      <c r="B1565"/>
      <c r="C1565"/>
      <c r="D1565" s="13"/>
      <c r="E1565"/>
      <c r="F1565" s="52"/>
      <c r="G1565"/>
      <c r="H1565"/>
      <c r="I1565"/>
      <c r="J1565" s="26"/>
      <c r="K1565"/>
      <c r="L1565"/>
      <c r="M1565"/>
      <c r="N1565"/>
      <c r="O1565"/>
      <c r="R1565" s="43"/>
      <c r="S1565" s="43"/>
      <c r="T1565"/>
      <c r="U1565"/>
      <c r="V1565"/>
      <c r="W1565"/>
      <c r="X1565" s="75"/>
      <c r="Y1565" s="75"/>
      <c r="Z1565" s="31"/>
      <c r="AA1565"/>
      <c r="AB1565"/>
      <c r="AC1565"/>
      <c r="AD1565" s="52"/>
      <c r="AE1565"/>
      <c r="AF1565" s="52"/>
      <c r="AG1565"/>
      <c r="AH1565" s="10"/>
    </row>
    <row r="1566" spans="1:34" s="21" customFormat="1" x14ac:dyDescent="0.25">
      <c r="A1566"/>
      <c r="B1566"/>
      <c r="C1566"/>
      <c r="D1566" s="13"/>
      <c r="E1566"/>
      <c r="F1566" s="52"/>
      <c r="G1566"/>
      <c r="H1566"/>
      <c r="I1566"/>
      <c r="J1566" s="26"/>
      <c r="K1566"/>
      <c r="L1566"/>
      <c r="M1566"/>
      <c r="N1566"/>
      <c r="O1566"/>
      <c r="R1566" s="43"/>
      <c r="S1566" s="43"/>
      <c r="T1566"/>
      <c r="U1566"/>
      <c r="V1566"/>
      <c r="W1566"/>
      <c r="X1566" s="75"/>
      <c r="Y1566" s="75"/>
      <c r="Z1566" s="31"/>
      <c r="AA1566"/>
      <c r="AB1566"/>
      <c r="AC1566"/>
      <c r="AD1566" s="52"/>
      <c r="AE1566"/>
      <c r="AF1566" s="52"/>
      <c r="AG1566"/>
      <c r="AH1566" s="10"/>
    </row>
    <row r="1567" spans="1:34" s="21" customFormat="1" x14ac:dyDescent="0.25">
      <c r="A1567"/>
      <c r="B1567"/>
      <c r="C1567"/>
      <c r="D1567" s="13"/>
      <c r="E1567"/>
      <c r="F1567" s="52"/>
      <c r="G1567"/>
      <c r="H1567"/>
      <c r="I1567"/>
      <c r="J1567" s="26"/>
      <c r="K1567"/>
      <c r="L1567"/>
      <c r="M1567"/>
      <c r="N1567"/>
      <c r="O1567"/>
      <c r="R1567" s="43"/>
      <c r="S1567" s="43"/>
      <c r="T1567"/>
      <c r="U1567"/>
      <c r="V1567"/>
      <c r="W1567"/>
      <c r="X1567" s="75"/>
      <c r="Y1567" s="75"/>
      <c r="Z1567" s="31"/>
      <c r="AA1567"/>
      <c r="AB1567"/>
      <c r="AC1567"/>
      <c r="AD1567" s="52"/>
      <c r="AE1567"/>
      <c r="AF1567" s="52"/>
      <c r="AG1567"/>
      <c r="AH1567" s="10"/>
    </row>
    <row r="1568" spans="1:34" s="21" customFormat="1" x14ac:dyDescent="0.25">
      <c r="A1568"/>
      <c r="B1568"/>
      <c r="C1568"/>
      <c r="D1568" s="13"/>
      <c r="E1568"/>
      <c r="F1568" s="52"/>
      <c r="G1568"/>
      <c r="H1568"/>
      <c r="I1568"/>
      <c r="J1568" s="26"/>
      <c r="K1568"/>
      <c r="L1568"/>
      <c r="M1568"/>
      <c r="N1568"/>
      <c r="O1568"/>
      <c r="R1568" s="43"/>
      <c r="S1568" s="43"/>
      <c r="T1568"/>
      <c r="U1568"/>
      <c r="V1568"/>
      <c r="W1568"/>
      <c r="X1568" s="75"/>
      <c r="Y1568" s="75"/>
      <c r="Z1568" s="31"/>
      <c r="AA1568"/>
      <c r="AB1568"/>
      <c r="AC1568"/>
      <c r="AD1568" s="52"/>
      <c r="AE1568"/>
      <c r="AF1568" s="52"/>
      <c r="AG1568"/>
      <c r="AH1568" s="10"/>
    </row>
    <row r="1569" spans="1:34" s="21" customFormat="1" x14ac:dyDescent="0.25">
      <c r="A1569"/>
      <c r="B1569"/>
      <c r="C1569"/>
      <c r="D1569" s="13"/>
      <c r="E1569"/>
      <c r="F1569" s="52"/>
      <c r="G1569"/>
      <c r="H1569"/>
      <c r="I1569"/>
      <c r="J1569" s="26"/>
      <c r="K1569"/>
      <c r="L1569"/>
      <c r="M1569"/>
      <c r="N1569"/>
      <c r="O1569"/>
      <c r="R1569" s="43"/>
      <c r="S1569" s="43"/>
      <c r="T1569"/>
      <c r="U1569"/>
      <c r="V1569"/>
      <c r="W1569"/>
      <c r="X1569" s="75"/>
      <c r="Y1569" s="75"/>
      <c r="Z1569" s="31"/>
      <c r="AA1569"/>
      <c r="AB1569"/>
      <c r="AC1569"/>
      <c r="AD1569" s="52"/>
      <c r="AE1569"/>
      <c r="AF1569" s="52"/>
      <c r="AG1569"/>
      <c r="AH1569" s="10"/>
    </row>
    <row r="1570" spans="1:34" s="21" customFormat="1" x14ac:dyDescent="0.25">
      <c r="A1570"/>
      <c r="B1570"/>
      <c r="C1570"/>
      <c r="D1570" s="13"/>
      <c r="E1570"/>
      <c r="F1570" s="52"/>
      <c r="G1570"/>
      <c r="H1570"/>
      <c r="I1570"/>
      <c r="J1570" s="26"/>
      <c r="K1570"/>
      <c r="L1570"/>
      <c r="M1570"/>
      <c r="N1570"/>
      <c r="O1570"/>
      <c r="R1570" s="43"/>
      <c r="S1570" s="43"/>
      <c r="T1570"/>
      <c r="U1570"/>
      <c r="V1570"/>
      <c r="W1570"/>
      <c r="X1570" s="75"/>
      <c r="Y1570" s="75"/>
      <c r="Z1570" s="31"/>
      <c r="AA1570"/>
      <c r="AB1570"/>
      <c r="AC1570"/>
      <c r="AD1570" s="52"/>
      <c r="AE1570"/>
      <c r="AF1570" s="52"/>
      <c r="AG1570"/>
      <c r="AH1570" s="10"/>
    </row>
    <row r="1571" spans="1:34" s="21" customFormat="1" x14ac:dyDescent="0.25">
      <c r="A1571"/>
      <c r="B1571"/>
      <c r="C1571"/>
      <c r="D1571" s="13"/>
      <c r="E1571"/>
      <c r="F1571" s="52"/>
      <c r="G1571"/>
      <c r="H1571"/>
      <c r="I1571"/>
      <c r="J1571" s="26"/>
      <c r="K1571"/>
      <c r="L1571"/>
      <c r="M1571"/>
      <c r="N1571"/>
      <c r="O1571"/>
      <c r="R1571" s="43"/>
      <c r="S1571" s="43"/>
      <c r="T1571"/>
      <c r="U1571"/>
      <c r="V1571"/>
      <c r="W1571"/>
      <c r="X1571" s="75"/>
      <c r="Y1571" s="75"/>
      <c r="Z1571" s="31"/>
      <c r="AA1571"/>
      <c r="AB1571"/>
      <c r="AC1571"/>
      <c r="AD1571" s="52"/>
      <c r="AE1571"/>
      <c r="AF1571" s="52"/>
      <c r="AG1571"/>
      <c r="AH1571" s="10"/>
    </row>
    <row r="1572" spans="1:34" s="21" customFormat="1" x14ac:dyDescent="0.25">
      <c r="A1572"/>
      <c r="B1572"/>
      <c r="C1572"/>
      <c r="D1572" s="13"/>
      <c r="E1572"/>
      <c r="F1572" s="52"/>
      <c r="G1572"/>
      <c r="H1572"/>
      <c r="I1572"/>
      <c r="J1572" s="26"/>
      <c r="K1572"/>
      <c r="L1572"/>
      <c r="M1572"/>
      <c r="N1572"/>
      <c r="O1572"/>
      <c r="R1572" s="43"/>
      <c r="S1572" s="43"/>
      <c r="T1572"/>
      <c r="U1572"/>
      <c r="V1572"/>
      <c r="W1572"/>
      <c r="X1572" s="75"/>
      <c r="Y1572" s="75"/>
      <c r="Z1572" s="31"/>
      <c r="AA1572"/>
      <c r="AB1572"/>
      <c r="AC1572"/>
      <c r="AD1572" s="52"/>
      <c r="AE1572"/>
      <c r="AF1572" s="52"/>
      <c r="AG1572"/>
      <c r="AH1572" s="10"/>
    </row>
    <row r="1573" spans="1:34" s="21" customFormat="1" x14ac:dyDescent="0.25">
      <c r="A1573"/>
      <c r="B1573"/>
      <c r="C1573"/>
      <c r="D1573" s="13"/>
      <c r="E1573"/>
      <c r="F1573" s="52"/>
      <c r="G1573"/>
      <c r="H1573"/>
      <c r="I1573"/>
      <c r="J1573" s="26"/>
      <c r="K1573"/>
      <c r="L1573"/>
      <c r="M1573"/>
      <c r="N1573"/>
      <c r="O1573"/>
      <c r="R1573" s="43"/>
      <c r="S1573" s="43"/>
      <c r="T1573"/>
      <c r="U1573"/>
      <c r="V1573"/>
      <c r="W1573"/>
      <c r="X1573" s="75"/>
      <c r="Y1573" s="75"/>
      <c r="Z1573" s="31"/>
      <c r="AA1573"/>
      <c r="AB1573"/>
      <c r="AC1573"/>
      <c r="AD1573" s="52"/>
      <c r="AE1573"/>
      <c r="AF1573" s="52"/>
      <c r="AG1573"/>
      <c r="AH1573" s="10"/>
    </row>
    <row r="1574" spans="1:34" s="21" customFormat="1" x14ac:dyDescent="0.25">
      <c r="A1574"/>
      <c r="B1574"/>
      <c r="C1574"/>
      <c r="D1574" s="13"/>
      <c r="E1574"/>
      <c r="F1574" s="52"/>
      <c r="G1574"/>
      <c r="H1574"/>
      <c r="I1574"/>
      <c r="J1574" s="26"/>
      <c r="K1574"/>
      <c r="L1574"/>
      <c r="M1574"/>
      <c r="N1574"/>
      <c r="O1574"/>
      <c r="R1574" s="43"/>
      <c r="S1574" s="43"/>
      <c r="T1574"/>
      <c r="U1574"/>
      <c r="V1574"/>
      <c r="W1574"/>
      <c r="X1574" s="75"/>
      <c r="Y1574" s="75"/>
      <c r="Z1574" s="31"/>
      <c r="AA1574"/>
      <c r="AB1574"/>
      <c r="AC1574"/>
      <c r="AD1574" s="52"/>
      <c r="AE1574"/>
      <c r="AF1574" s="52"/>
      <c r="AG1574"/>
      <c r="AH1574" s="10"/>
    </row>
    <row r="1575" spans="1:34" s="21" customFormat="1" x14ac:dyDescent="0.25">
      <c r="A1575"/>
      <c r="B1575"/>
      <c r="C1575"/>
      <c r="D1575" s="13"/>
      <c r="E1575"/>
      <c r="F1575" s="52"/>
      <c r="G1575"/>
      <c r="H1575"/>
      <c r="I1575"/>
      <c r="J1575" s="26"/>
      <c r="K1575"/>
      <c r="L1575"/>
      <c r="M1575"/>
      <c r="N1575"/>
      <c r="O1575"/>
      <c r="R1575" s="43"/>
      <c r="S1575" s="43"/>
      <c r="T1575"/>
      <c r="U1575"/>
      <c r="V1575"/>
      <c r="W1575"/>
      <c r="X1575" s="75"/>
      <c r="Y1575" s="75"/>
      <c r="Z1575" s="31"/>
      <c r="AA1575"/>
      <c r="AB1575"/>
      <c r="AC1575"/>
      <c r="AD1575" s="52"/>
      <c r="AE1575"/>
      <c r="AF1575" s="52"/>
      <c r="AG1575"/>
      <c r="AH1575" s="10"/>
    </row>
    <row r="1576" spans="1:34" s="21" customFormat="1" x14ac:dyDescent="0.25">
      <c r="A1576"/>
      <c r="B1576"/>
      <c r="C1576"/>
      <c r="D1576" s="13"/>
      <c r="E1576"/>
      <c r="F1576" s="52"/>
      <c r="G1576"/>
      <c r="H1576"/>
      <c r="I1576"/>
      <c r="J1576" s="26"/>
      <c r="K1576"/>
      <c r="L1576"/>
      <c r="M1576"/>
      <c r="N1576"/>
      <c r="O1576"/>
      <c r="R1576" s="43"/>
      <c r="S1576" s="43"/>
      <c r="T1576"/>
      <c r="U1576"/>
      <c r="V1576"/>
      <c r="W1576"/>
      <c r="X1576" s="75"/>
      <c r="Y1576" s="75"/>
      <c r="Z1576" s="31"/>
      <c r="AA1576"/>
      <c r="AB1576"/>
      <c r="AC1576"/>
      <c r="AD1576" s="52"/>
      <c r="AE1576"/>
      <c r="AF1576" s="52"/>
      <c r="AG1576"/>
      <c r="AH1576" s="10"/>
    </row>
    <row r="1577" spans="1:34" s="21" customFormat="1" x14ac:dyDescent="0.25">
      <c r="A1577"/>
      <c r="B1577"/>
      <c r="C1577"/>
      <c r="D1577" s="13"/>
      <c r="E1577"/>
      <c r="F1577" s="52"/>
      <c r="G1577"/>
      <c r="H1577"/>
      <c r="I1577"/>
      <c r="J1577" s="26"/>
      <c r="K1577"/>
      <c r="L1577"/>
      <c r="M1577"/>
      <c r="N1577"/>
      <c r="O1577"/>
      <c r="R1577" s="43"/>
      <c r="S1577" s="43"/>
      <c r="T1577"/>
      <c r="U1577"/>
      <c r="V1577"/>
      <c r="W1577"/>
      <c r="X1577" s="75"/>
      <c r="Y1577" s="75"/>
      <c r="Z1577" s="31"/>
      <c r="AA1577"/>
      <c r="AB1577"/>
      <c r="AC1577"/>
      <c r="AD1577" s="52"/>
      <c r="AE1577"/>
      <c r="AF1577" s="52"/>
      <c r="AG1577"/>
      <c r="AH1577" s="10"/>
    </row>
    <row r="1578" spans="1:34" s="21" customFormat="1" x14ac:dyDescent="0.25">
      <c r="A1578"/>
      <c r="B1578"/>
      <c r="C1578"/>
      <c r="D1578" s="13"/>
      <c r="E1578"/>
      <c r="F1578" s="52"/>
      <c r="G1578"/>
      <c r="H1578"/>
      <c r="I1578"/>
      <c r="J1578" s="26"/>
      <c r="K1578"/>
      <c r="L1578"/>
      <c r="M1578"/>
      <c r="N1578"/>
      <c r="O1578"/>
      <c r="R1578" s="43"/>
      <c r="S1578" s="43"/>
      <c r="T1578"/>
      <c r="U1578"/>
      <c r="V1578"/>
      <c r="W1578"/>
      <c r="X1578" s="75"/>
      <c r="Y1578" s="75"/>
      <c r="Z1578" s="31"/>
      <c r="AA1578"/>
      <c r="AB1578"/>
      <c r="AC1578"/>
      <c r="AD1578" s="52"/>
      <c r="AE1578"/>
      <c r="AF1578" s="52"/>
      <c r="AG1578"/>
      <c r="AH1578" s="10"/>
    </row>
    <row r="1579" spans="1:34" s="21" customFormat="1" x14ac:dyDescent="0.25">
      <c r="A1579"/>
      <c r="B1579"/>
      <c r="C1579"/>
      <c r="D1579" s="13"/>
      <c r="E1579"/>
      <c r="F1579" s="52"/>
      <c r="G1579"/>
      <c r="H1579"/>
      <c r="I1579"/>
      <c r="J1579" s="26"/>
      <c r="K1579"/>
      <c r="L1579"/>
      <c r="M1579"/>
      <c r="N1579"/>
      <c r="O1579"/>
      <c r="R1579" s="43"/>
      <c r="S1579" s="43"/>
      <c r="T1579"/>
      <c r="U1579"/>
      <c r="V1579"/>
      <c r="W1579"/>
      <c r="X1579" s="75"/>
      <c r="Y1579" s="75"/>
      <c r="Z1579" s="31"/>
      <c r="AA1579"/>
      <c r="AB1579"/>
      <c r="AC1579"/>
      <c r="AD1579" s="52"/>
      <c r="AE1579"/>
      <c r="AF1579" s="52"/>
      <c r="AG1579"/>
      <c r="AH1579" s="10"/>
    </row>
    <row r="1580" spans="1:34" s="21" customFormat="1" x14ac:dyDescent="0.25">
      <c r="A1580"/>
      <c r="B1580"/>
      <c r="C1580"/>
      <c r="D1580" s="13"/>
      <c r="E1580"/>
      <c r="F1580" s="52"/>
      <c r="G1580"/>
      <c r="H1580"/>
      <c r="I1580"/>
      <c r="J1580" s="26"/>
      <c r="K1580"/>
      <c r="L1580"/>
      <c r="M1580"/>
      <c r="N1580"/>
      <c r="O1580"/>
      <c r="R1580" s="43"/>
      <c r="S1580" s="43"/>
      <c r="T1580"/>
      <c r="U1580"/>
      <c r="V1580"/>
      <c r="W1580"/>
      <c r="X1580" s="75"/>
      <c r="Y1580" s="75"/>
      <c r="Z1580" s="31"/>
      <c r="AA1580"/>
      <c r="AB1580"/>
      <c r="AC1580"/>
      <c r="AD1580" s="52"/>
      <c r="AE1580"/>
      <c r="AF1580" s="52"/>
      <c r="AG1580"/>
      <c r="AH1580" s="10"/>
    </row>
    <row r="1581" spans="1:34" s="21" customFormat="1" x14ac:dyDescent="0.25">
      <c r="A1581"/>
      <c r="B1581"/>
      <c r="C1581"/>
      <c r="D1581" s="13"/>
      <c r="E1581"/>
      <c r="F1581" s="52"/>
      <c r="G1581"/>
      <c r="H1581"/>
      <c r="I1581"/>
      <c r="J1581" s="26"/>
      <c r="K1581"/>
      <c r="L1581"/>
      <c r="M1581"/>
      <c r="N1581"/>
      <c r="O1581"/>
      <c r="R1581" s="43"/>
      <c r="S1581" s="43"/>
      <c r="T1581"/>
      <c r="U1581"/>
      <c r="V1581"/>
      <c r="W1581"/>
      <c r="X1581" s="75"/>
      <c r="Y1581" s="75"/>
      <c r="Z1581" s="31"/>
      <c r="AA1581"/>
      <c r="AB1581"/>
      <c r="AC1581"/>
      <c r="AD1581" s="52"/>
      <c r="AE1581"/>
      <c r="AF1581" s="52"/>
      <c r="AG1581"/>
      <c r="AH1581" s="10"/>
    </row>
    <row r="1582" spans="1:34" s="21" customFormat="1" x14ac:dyDescent="0.25">
      <c r="A1582"/>
      <c r="B1582"/>
      <c r="C1582"/>
      <c r="D1582" s="13"/>
      <c r="E1582"/>
      <c r="F1582" s="52"/>
      <c r="G1582"/>
      <c r="H1582"/>
      <c r="I1582"/>
      <c r="J1582" s="26"/>
      <c r="K1582"/>
      <c r="L1582"/>
      <c r="M1582"/>
      <c r="N1582"/>
      <c r="O1582"/>
      <c r="R1582" s="43"/>
      <c r="S1582" s="43"/>
      <c r="T1582"/>
      <c r="U1582"/>
      <c r="V1582"/>
      <c r="W1582"/>
      <c r="X1582" s="75"/>
      <c r="Y1582" s="75"/>
      <c r="Z1582" s="31"/>
      <c r="AA1582"/>
      <c r="AB1582"/>
      <c r="AC1582"/>
      <c r="AD1582" s="52"/>
      <c r="AE1582"/>
      <c r="AF1582" s="52"/>
      <c r="AG1582"/>
      <c r="AH1582" s="10"/>
    </row>
    <row r="1583" spans="1:34" s="21" customFormat="1" x14ac:dyDescent="0.25">
      <c r="A1583"/>
      <c r="B1583"/>
      <c r="C1583"/>
      <c r="D1583" s="13"/>
      <c r="E1583"/>
      <c r="F1583" s="52"/>
      <c r="G1583"/>
      <c r="H1583"/>
      <c r="I1583"/>
      <c r="J1583" s="26"/>
      <c r="K1583"/>
      <c r="L1583"/>
      <c r="M1583"/>
      <c r="N1583"/>
      <c r="O1583"/>
      <c r="R1583" s="43"/>
      <c r="S1583" s="43"/>
      <c r="T1583"/>
      <c r="U1583"/>
      <c r="V1583"/>
      <c r="W1583"/>
      <c r="X1583" s="75"/>
      <c r="Y1583" s="75"/>
      <c r="Z1583" s="31"/>
      <c r="AA1583"/>
      <c r="AB1583"/>
      <c r="AC1583"/>
      <c r="AD1583" s="52"/>
      <c r="AE1583"/>
      <c r="AF1583" s="52"/>
      <c r="AG1583"/>
      <c r="AH1583" s="10"/>
    </row>
    <row r="1584" spans="1:34" s="21" customFormat="1" x14ac:dyDescent="0.25">
      <c r="A1584"/>
      <c r="B1584"/>
      <c r="C1584"/>
      <c r="D1584" s="13"/>
      <c r="E1584"/>
      <c r="F1584" s="52"/>
      <c r="G1584"/>
      <c r="H1584"/>
      <c r="I1584"/>
      <c r="J1584" s="26"/>
      <c r="K1584"/>
      <c r="L1584"/>
      <c r="M1584"/>
      <c r="N1584"/>
      <c r="O1584"/>
      <c r="R1584" s="43"/>
      <c r="S1584" s="43"/>
      <c r="T1584"/>
      <c r="U1584"/>
      <c r="V1584"/>
      <c r="W1584"/>
      <c r="X1584" s="75"/>
      <c r="Y1584" s="75"/>
      <c r="Z1584" s="31"/>
      <c r="AA1584"/>
      <c r="AB1584"/>
      <c r="AC1584"/>
      <c r="AD1584" s="52"/>
      <c r="AE1584"/>
      <c r="AF1584" s="52"/>
      <c r="AG1584"/>
      <c r="AH1584" s="10"/>
    </row>
    <row r="1585" spans="1:34" s="21" customFormat="1" x14ac:dyDescent="0.25">
      <c r="A1585"/>
      <c r="B1585"/>
      <c r="C1585"/>
      <c r="D1585" s="13"/>
      <c r="E1585"/>
      <c r="F1585" s="52"/>
      <c r="G1585"/>
      <c r="H1585"/>
      <c r="I1585"/>
      <c r="J1585" s="26"/>
      <c r="K1585"/>
      <c r="L1585"/>
      <c r="M1585"/>
      <c r="N1585"/>
      <c r="O1585"/>
      <c r="R1585" s="43"/>
      <c r="S1585" s="43"/>
      <c r="T1585"/>
      <c r="U1585"/>
      <c r="V1585"/>
      <c r="W1585"/>
      <c r="X1585" s="75"/>
      <c r="Y1585" s="75"/>
      <c r="Z1585" s="31"/>
      <c r="AA1585"/>
      <c r="AB1585"/>
      <c r="AC1585"/>
      <c r="AD1585" s="52"/>
      <c r="AE1585"/>
      <c r="AF1585" s="52"/>
      <c r="AG1585"/>
      <c r="AH1585" s="10"/>
    </row>
    <row r="1586" spans="1:34" s="21" customFormat="1" x14ac:dyDescent="0.25">
      <c r="A1586"/>
      <c r="B1586"/>
      <c r="C1586"/>
      <c r="D1586" s="13"/>
      <c r="E1586"/>
      <c r="F1586" s="52"/>
      <c r="G1586"/>
      <c r="H1586"/>
      <c r="I1586"/>
      <c r="J1586" s="26"/>
      <c r="K1586"/>
      <c r="L1586"/>
      <c r="M1586"/>
      <c r="N1586"/>
      <c r="O1586"/>
      <c r="R1586" s="43"/>
      <c r="S1586" s="43"/>
      <c r="T1586"/>
      <c r="U1586"/>
      <c r="V1586"/>
      <c r="W1586"/>
      <c r="X1586" s="75"/>
      <c r="Y1586" s="75"/>
      <c r="Z1586" s="31"/>
      <c r="AA1586"/>
      <c r="AB1586"/>
      <c r="AC1586"/>
      <c r="AD1586" s="52"/>
      <c r="AE1586"/>
      <c r="AF1586" s="52"/>
      <c r="AG1586"/>
      <c r="AH1586" s="10"/>
    </row>
    <row r="1587" spans="1:34" s="21" customFormat="1" x14ac:dyDescent="0.25">
      <c r="A1587"/>
      <c r="B1587"/>
      <c r="C1587"/>
      <c r="D1587" s="13"/>
      <c r="E1587"/>
      <c r="F1587" s="52"/>
      <c r="G1587"/>
      <c r="H1587"/>
      <c r="I1587"/>
      <c r="J1587" s="26"/>
      <c r="K1587"/>
      <c r="L1587"/>
      <c r="M1587"/>
      <c r="N1587"/>
      <c r="O1587"/>
      <c r="R1587" s="43"/>
      <c r="S1587" s="43"/>
      <c r="T1587"/>
      <c r="U1587"/>
      <c r="V1587"/>
      <c r="W1587"/>
      <c r="X1587" s="75"/>
      <c r="Y1587" s="75"/>
      <c r="Z1587" s="31"/>
      <c r="AA1587"/>
      <c r="AB1587"/>
      <c r="AC1587"/>
      <c r="AD1587" s="52"/>
      <c r="AE1587"/>
      <c r="AF1587" s="52"/>
      <c r="AG1587"/>
      <c r="AH1587" s="10"/>
    </row>
    <row r="1588" spans="1:34" s="21" customFormat="1" x14ac:dyDescent="0.25">
      <c r="A1588"/>
      <c r="B1588"/>
      <c r="C1588"/>
      <c r="D1588" s="13"/>
      <c r="E1588"/>
      <c r="F1588" s="52"/>
      <c r="G1588"/>
      <c r="H1588"/>
      <c r="I1588"/>
      <c r="J1588" s="26"/>
      <c r="K1588"/>
      <c r="L1588"/>
      <c r="M1588"/>
      <c r="N1588"/>
      <c r="O1588"/>
      <c r="R1588" s="43"/>
      <c r="S1588" s="43"/>
      <c r="T1588"/>
      <c r="U1588"/>
      <c r="V1588"/>
      <c r="W1588"/>
      <c r="X1588" s="75"/>
      <c r="Y1588" s="75"/>
      <c r="Z1588" s="31"/>
      <c r="AA1588"/>
      <c r="AB1588"/>
      <c r="AC1588"/>
      <c r="AD1588" s="52"/>
      <c r="AE1588"/>
      <c r="AF1588" s="52"/>
      <c r="AG1588"/>
      <c r="AH1588" s="10"/>
    </row>
    <row r="1589" spans="1:34" s="21" customFormat="1" x14ac:dyDescent="0.25">
      <c r="A1589"/>
      <c r="B1589"/>
      <c r="C1589"/>
      <c r="D1589" s="13"/>
      <c r="E1589"/>
      <c r="F1589" s="52"/>
      <c r="G1589"/>
      <c r="H1589"/>
      <c r="I1589"/>
      <c r="J1589" s="26"/>
      <c r="K1589"/>
      <c r="L1589"/>
      <c r="M1589"/>
      <c r="N1589"/>
      <c r="O1589"/>
      <c r="R1589" s="43"/>
      <c r="S1589" s="43"/>
      <c r="T1589"/>
      <c r="U1589"/>
      <c r="V1589"/>
      <c r="W1589"/>
      <c r="X1589" s="75"/>
      <c r="Y1589" s="75"/>
      <c r="Z1589" s="31"/>
      <c r="AA1589"/>
      <c r="AB1589"/>
      <c r="AC1589"/>
      <c r="AD1589" s="52"/>
      <c r="AE1589"/>
      <c r="AF1589" s="52"/>
      <c r="AG1589"/>
      <c r="AH1589" s="10"/>
    </row>
    <row r="1590" spans="1:34" s="21" customFormat="1" x14ac:dyDescent="0.25">
      <c r="A1590"/>
      <c r="B1590"/>
      <c r="C1590"/>
      <c r="D1590" s="13"/>
      <c r="E1590"/>
      <c r="F1590" s="52"/>
      <c r="G1590"/>
      <c r="H1590"/>
      <c r="I1590"/>
      <c r="J1590" s="26"/>
      <c r="K1590"/>
      <c r="L1590"/>
      <c r="M1590"/>
      <c r="N1590"/>
      <c r="O1590"/>
      <c r="R1590" s="43"/>
      <c r="S1590" s="43"/>
      <c r="T1590"/>
      <c r="U1590"/>
      <c r="V1590"/>
      <c r="W1590"/>
      <c r="X1590" s="75"/>
      <c r="Y1590" s="75"/>
      <c r="Z1590" s="31"/>
      <c r="AA1590"/>
      <c r="AB1590"/>
      <c r="AC1590"/>
      <c r="AD1590" s="52"/>
      <c r="AE1590"/>
      <c r="AF1590" s="52"/>
      <c r="AG1590"/>
      <c r="AH1590" s="10"/>
    </row>
    <row r="1591" spans="1:34" s="21" customFormat="1" x14ac:dyDescent="0.25">
      <c r="A1591"/>
      <c r="B1591"/>
      <c r="C1591"/>
      <c r="D1591" s="13"/>
      <c r="E1591"/>
      <c r="F1591" s="52"/>
      <c r="G1591"/>
      <c r="H1591"/>
      <c r="I1591"/>
      <c r="J1591" s="26"/>
      <c r="K1591"/>
      <c r="L1591"/>
      <c r="M1591"/>
      <c r="N1591"/>
      <c r="O1591"/>
      <c r="R1591" s="43"/>
      <c r="S1591" s="43"/>
      <c r="T1591"/>
      <c r="U1591"/>
      <c r="V1591"/>
      <c r="W1591"/>
      <c r="X1591" s="75"/>
      <c r="Y1591" s="75"/>
      <c r="Z1591" s="31"/>
      <c r="AA1591"/>
      <c r="AB1591"/>
      <c r="AC1591"/>
      <c r="AD1591" s="52"/>
      <c r="AE1591"/>
      <c r="AF1591" s="52"/>
      <c r="AG1591"/>
      <c r="AH1591" s="10"/>
    </row>
    <row r="1592" spans="1:34" s="21" customFormat="1" x14ac:dyDescent="0.25">
      <c r="A1592"/>
      <c r="B1592"/>
      <c r="C1592"/>
      <c r="D1592" s="13"/>
      <c r="E1592"/>
      <c r="F1592" s="52"/>
      <c r="G1592"/>
      <c r="H1592"/>
      <c r="I1592"/>
      <c r="J1592" s="26"/>
      <c r="K1592"/>
      <c r="L1592"/>
      <c r="M1592"/>
      <c r="N1592"/>
      <c r="O1592"/>
      <c r="R1592" s="43"/>
      <c r="S1592" s="43"/>
      <c r="T1592"/>
      <c r="U1592"/>
      <c r="V1592"/>
      <c r="W1592"/>
      <c r="X1592" s="75"/>
      <c r="Y1592" s="75"/>
      <c r="Z1592" s="31"/>
      <c r="AA1592"/>
      <c r="AB1592"/>
      <c r="AC1592"/>
      <c r="AD1592" s="52"/>
      <c r="AE1592"/>
      <c r="AF1592" s="52"/>
      <c r="AG1592"/>
      <c r="AH1592" s="10"/>
    </row>
    <row r="1593" spans="1:34" s="21" customFormat="1" x14ac:dyDescent="0.25">
      <c r="A1593"/>
      <c r="B1593"/>
      <c r="C1593"/>
      <c r="D1593" s="13"/>
      <c r="E1593"/>
      <c r="F1593" s="52"/>
      <c r="G1593"/>
      <c r="H1593"/>
      <c r="I1593"/>
      <c r="J1593" s="26"/>
      <c r="K1593"/>
      <c r="L1593"/>
      <c r="M1593"/>
      <c r="N1593"/>
      <c r="O1593"/>
      <c r="R1593" s="43"/>
      <c r="S1593" s="43"/>
      <c r="T1593"/>
      <c r="U1593"/>
      <c r="V1593"/>
      <c r="W1593"/>
      <c r="X1593" s="75"/>
      <c r="Y1593" s="75"/>
      <c r="Z1593" s="31"/>
      <c r="AA1593"/>
      <c r="AB1593"/>
      <c r="AC1593"/>
      <c r="AD1593" s="52"/>
      <c r="AE1593"/>
      <c r="AF1593" s="52"/>
      <c r="AG1593"/>
      <c r="AH1593" s="10"/>
    </row>
    <row r="1594" spans="1:34" s="21" customFormat="1" x14ac:dyDescent="0.25">
      <c r="A1594"/>
      <c r="B1594"/>
      <c r="C1594"/>
      <c r="D1594" s="13"/>
      <c r="E1594"/>
      <c r="F1594" s="52"/>
      <c r="G1594"/>
      <c r="H1594"/>
      <c r="I1594"/>
      <c r="J1594" s="26"/>
      <c r="K1594"/>
      <c r="L1594"/>
      <c r="M1594"/>
      <c r="N1594"/>
      <c r="O1594"/>
      <c r="R1594" s="43"/>
      <c r="S1594" s="43"/>
      <c r="T1594"/>
      <c r="U1594"/>
      <c r="V1594"/>
      <c r="W1594"/>
      <c r="X1594" s="75"/>
      <c r="Y1594" s="75"/>
      <c r="Z1594" s="31"/>
      <c r="AA1594"/>
      <c r="AB1594"/>
      <c r="AC1594"/>
      <c r="AD1594" s="52"/>
      <c r="AE1594"/>
      <c r="AF1594" s="52"/>
      <c r="AG1594"/>
      <c r="AH1594" s="10"/>
    </row>
    <row r="1595" spans="1:34" s="21" customFormat="1" x14ac:dyDescent="0.25">
      <c r="A1595"/>
      <c r="B1595"/>
      <c r="C1595"/>
      <c r="D1595" s="13"/>
      <c r="E1595"/>
      <c r="F1595" s="52"/>
      <c r="G1595"/>
      <c r="H1595"/>
      <c r="I1595"/>
      <c r="J1595" s="26"/>
      <c r="K1595"/>
      <c r="L1595"/>
      <c r="M1595"/>
      <c r="N1595"/>
      <c r="O1595"/>
      <c r="R1595" s="43"/>
      <c r="S1595" s="43"/>
      <c r="T1595"/>
      <c r="U1595"/>
      <c r="V1595"/>
      <c r="W1595"/>
      <c r="X1595" s="75"/>
      <c r="Y1595" s="75"/>
      <c r="Z1595" s="31"/>
      <c r="AA1595"/>
      <c r="AB1595"/>
      <c r="AC1595"/>
      <c r="AD1595" s="52"/>
      <c r="AE1595"/>
      <c r="AF1595" s="52"/>
      <c r="AG1595"/>
      <c r="AH1595" s="10"/>
    </row>
    <row r="1596" spans="1:34" s="21" customFormat="1" x14ac:dyDescent="0.25">
      <c r="A1596"/>
      <c r="B1596"/>
      <c r="C1596"/>
      <c r="D1596" s="13"/>
      <c r="E1596"/>
      <c r="F1596" s="52"/>
      <c r="G1596"/>
      <c r="H1596"/>
      <c r="I1596"/>
      <c r="J1596" s="26"/>
      <c r="K1596"/>
      <c r="L1596"/>
      <c r="M1596"/>
      <c r="N1596"/>
      <c r="O1596"/>
      <c r="R1596" s="43"/>
      <c r="S1596" s="43"/>
      <c r="T1596"/>
      <c r="U1596"/>
      <c r="V1596"/>
      <c r="W1596"/>
      <c r="X1596" s="75"/>
      <c r="Y1596" s="75"/>
      <c r="Z1596" s="31"/>
      <c r="AA1596"/>
      <c r="AB1596"/>
      <c r="AC1596"/>
      <c r="AD1596" s="52"/>
      <c r="AE1596"/>
      <c r="AF1596" s="52"/>
      <c r="AG1596"/>
      <c r="AH1596" s="10"/>
    </row>
    <row r="1597" spans="1:34" s="21" customFormat="1" x14ac:dyDescent="0.25">
      <c r="A1597"/>
      <c r="B1597"/>
      <c r="C1597"/>
      <c r="D1597" s="13"/>
      <c r="E1597"/>
      <c r="F1597" s="52"/>
      <c r="G1597"/>
      <c r="H1597"/>
      <c r="I1597"/>
      <c r="J1597" s="26"/>
      <c r="K1597"/>
      <c r="L1597"/>
      <c r="M1597"/>
      <c r="N1597"/>
      <c r="O1597"/>
      <c r="R1597" s="43"/>
      <c r="S1597" s="43"/>
      <c r="T1597"/>
      <c r="U1597"/>
      <c r="V1597"/>
      <c r="W1597"/>
      <c r="X1597" s="75"/>
      <c r="Y1597" s="75"/>
      <c r="Z1597" s="31"/>
      <c r="AA1597"/>
      <c r="AB1597"/>
      <c r="AC1597"/>
      <c r="AD1597" s="52"/>
      <c r="AE1597"/>
      <c r="AF1597" s="52"/>
      <c r="AG1597"/>
      <c r="AH1597" s="10"/>
    </row>
    <row r="1598" spans="1:34" s="21" customFormat="1" x14ac:dyDescent="0.25">
      <c r="A1598"/>
      <c r="B1598"/>
      <c r="C1598"/>
      <c r="D1598" s="13"/>
      <c r="E1598"/>
      <c r="F1598" s="52"/>
      <c r="G1598"/>
      <c r="H1598"/>
      <c r="I1598"/>
      <c r="J1598" s="26"/>
      <c r="K1598"/>
      <c r="L1598"/>
      <c r="M1598"/>
      <c r="N1598"/>
      <c r="O1598"/>
      <c r="R1598" s="43"/>
      <c r="S1598" s="43"/>
      <c r="T1598"/>
      <c r="U1598"/>
      <c r="V1598"/>
      <c r="W1598"/>
      <c r="X1598" s="75"/>
      <c r="Y1598" s="75"/>
      <c r="Z1598" s="31"/>
      <c r="AA1598"/>
      <c r="AB1598"/>
      <c r="AC1598"/>
      <c r="AD1598" s="52"/>
      <c r="AE1598"/>
      <c r="AF1598" s="52"/>
      <c r="AG1598"/>
      <c r="AH1598" s="10"/>
    </row>
    <row r="1599" spans="1:34" s="21" customFormat="1" x14ac:dyDescent="0.25">
      <c r="A1599"/>
      <c r="B1599"/>
      <c r="C1599"/>
      <c r="D1599" s="13"/>
      <c r="E1599"/>
      <c r="F1599" s="52"/>
      <c r="G1599"/>
      <c r="H1599"/>
      <c r="I1599"/>
      <c r="J1599" s="26"/>
      <c r="K1599"/>
      <c r="L1599"/>
      <c r="M1599"/>
      <c r="N1599"/>
      <c r="O1599"/>
      <c r="R1599" s="43"/>
      <c r="S1599" s="43"/>
      <c r="T1599"/>
      <c r="U1599"/>
      <c r="V1599"/>
      <c r="W1599"/>
      <c r="X1599" s="75"/>
      <c r="Y1599" s="75"/>
      <c r="Z1599" s="31"/>
      <c r="AA1599"/>
      <c r="AB1599"/>
      <c r="AC1599"/>
      <c r="AD1599" s="52"/>
      <c r="AE1599"/>
      <c r="AF1599" s="52"/>
      <c r="AG1599"/>
      <c r="AH1599" s="10"/>
    </row>
    <row r="1600" spans="1:34" s="21" customFormat="1" x14ac:dyDescent="0.25">
      <c r="A1600"/>
      <c r="B1600"/>
      <c r="C1600"/>
      <c r="D1600" s="13"/>
      <c r="E1600"/>
      <c r="F1600" s="52"/>
      <c r="G1600"/>
      <c r="H1600"/>
      <c r="I1600"/>
      <c r="J1600" s="26"/>
      <c r="K1600"/>
      <c r="L1600"/>
      <c r="M1600"/>
      <c r="N1600"/>
      <c r="O1600"/>
      <c r="R1600" s="43"/>
      <c r="S1600" s="43"/>
      <c r="T1600"/>
      <c r="U1600"/>
      <c r="V1600"/>
      <c r="W1600"/>
      <c r="X1600" s="75"/>
      <c r="Y1600" s="75"/>
      <c r="Z1600" s="31"/>
      <c r="AA1600"/>
      <c r="AB1600"/>
      <c r="AC1600"/>
      <c r="AD1600" s="52"/>
      <c r="AE1600"/>
      <c r="AF1600" s="52"/>
      <c r="AG1600"/>
      <c r="AH1600" s="10"/>
    </row>
    <row r="1601" spans="1:34" s="21" customFormat="1" x14ac:dyDescent="0.25">
      <c r="A1601"/>
      <c r="B1601"/>
      <c r="C1601"/>
      <c r="D1601" s="13"/>
      <c r="E1601"/>
      <c r="F1601" s="52"/>
      <c r="G1601"/>
      <c r="H1601"/>
      <c r="I1601"/>
      <c r="J1601" s="26"/>
      <c r="K1601"/>
      <c r="L1601"/>
      <c r="M1601"/>
      <c r="N1601"/>
      <c r="O1601"/>
      <c r="R1601" s="43"/>
      <c r="S1601" s="43"/>
      <c r="T1601"/>
      <c r="U1601"/>
      <c r="V1601"/>
      <c r="W1601"/>
      <c r="X1601" s="75"/>
      <c r="Y1601" s="75"/>
      <c r="Z1601" s="31"/>
      <c r="AA1601"/>
      <c r="AB1601"/>
      <c r="AC1601"/>
      <c r="AD1601" s="52"/>
      <c r="AE1601"/>
      <c r="AF1601" s="52"/>
      <c r="AG1601"/>
      <c r="AH1601" s="10"/>
    </row>
    <row r="1602" spans="1:34" s="21" customFormat="1" x14ac:dyDescent="0.25">
      <c r="A1602"/>
      <c r="B1602"/>
      <c r="C1602"/>
      <c r="D1602" s="13"/>
      <c r="E1602"/>
      <c r="F1602" s="52"/>
      <c r="G1602"/>
      <c r="H1602"/>
      <c r="I1602"/>
      <c r="J1602" s="26"/>
      <c r="K1602"/>
      <c r="L1602"/>
      <c r="M1602"/>
      <c r="N1602"/>
      <c r="O1602"/>
      <c r="R1602" s="43"/>
      <c r="S1602" s="43"/>
      <c r="T1602"/>
      <c r="U1602"/>
      <c r="V1602"/>
      <c r="W1602"/>
      <c r="X1602" s="75"/>
      <c r="Y1602" s="75"/>
      <c r="Z1602" s="31"/>
      <c r="AA1602"/>
      <c r="AB1602"/>
      <c r="AC1602"/>
      <c r="AD1602" s="52"/>
      <c r="AE1602"/>
      <c r="AF1602" s="52"/>
      <c r="AG1602"/>
      <c r="AH1602" s="10"/>
    </row>
    <row r="1603" spans="1:34" s="21" customFormat="1" x14ac:dyDescent="0.25">
      <c r="A1603"/>
      <c r="B1603"/>
      <c r="C1603"/>
      <c r="D1603" s="13"/>
      <c r="E1603"/>
      <c r="F1603" s="52"/>
      <c r="G1603"/>
      <c r="H1603"/>
      <c r="I1603"/>
      <c r="J1603" s="26"/>
      <c r="K1603"/>
      <c r="L1603"/>
      <c r="M1603"/>
      <c r="N1603"/>
      <c r="O1603"/>
      <c r="R1603" s="43"/>
      <c r="S1603" s="43"/>
      <c r="T1603"/>
      <c r="U1603"/>
      <c r="V1603"/>
      <c r="W1603"/>
      <c r="X1603" s="75"/>
      <c r="Y1603" s="75"/>
      <c r="Z1603" s="31"/>
      <c r="AA1603"/>
      <c r="AB1603"/>
      <c r="AC1603"/>
      <c r="AD1603" s="52"/>
      <c r="AE1603"/>
      <c r="AF1603" s="52"/>
      <c r="AG1603"/>
      <c r="AH1603" s="10"/>
    </row>
    <row r="1604" spans="1:34" s="21" customFormat="1" x14ac:dyDescent="0.25">
      <c r="A1604"/>
      <c r="B1604"/>
      <c r="C1604"/>
      <c r="D1604" s="13"/>
      <c r="E1604"/>
      <c r="F1604" s="52"/>
      <c r="G1604"/>
      <c r="H1604"/>
      <c r="I1604"/>
      <c r="J1604" s="26"/>
      <c r="K1604"/>
      <c r="L1604"/>
      <c r="M1604"/>
      <c r="N1604"/>
      <c r="O1604"/>
      <c r="R1604" s="43"/>
      <c r="S1604" s="43"/>
      <c r="T1604"/>
      <c r="U1604"/>
      <c r="V1604"/>
      <c r="W1604"/>
      <c r="X1604" s="75"/>
      <c r="Y1604" s="75"/>
      <c r="Z1604" s="31"/>
      <c r="AA1604"/>
      <c r="AB1604"/>
      <c r="AC1604"/>
      <c r="AD1604" s="52"/>
      <c r="AE1604"/>
      <c r="AF1604" s="52"/>
      <c r="AG1604"/>
      <c r="AH1604" s="10"/>
    </row>
    <row r="1605" spans="1:34" s="21" customFormat="1" x14ac:dyDescent="0.25">
      <c r="A1605"/>
      <c r="B1605"/>
      <c r="C1605"/>
      <c r="D1605" s="13"/>
      <c r="E1605"/>
      <c r="F1605" s="52"/>
      <c r="G1605"/>
      <c r="H1605"/>
      <c r="I1605"/>
      <c r="J1605" s="26"/>
      <c r="K1605"/>
      <c r="L1605"/>
      <c r="M1605"/>
      <c r="N1605"/>
      <c r="O1605"/>
      <c r="R1605" s="43"/>
      <c r="S1605" s="43"/>
      <c r="T1605"/>
      <c r="U1605"/>
      <c r="V1605"/>
      <c r="W1605"/>
      <c r="X1605" s="75"/>
      <c r="Y1605" s="75"/>
      <c r="Z1605" s="31"/>
      <c r="AA1605"/>
      <c r="AB1605"/>
      <c r="AC1605"/>
      <c r="AD1605" s="52"/>
      <c r="AE1605"/>
      <c r="AF1605" s="52"/>
      <c r="AG1605"/>
      <c r="AH1605" s="10"/>
    </row>
    <row r="1606" spans="1:34" s="21" customFormat="1" x14ac:dyDescent="0.25">
      <c r="A1606"/>
      <c r="B1606"/>
      <c r="C1606"/>
      <c r="D1606" s="13"/>
      <c r="E1606"/>
      <c r="F1606" s="52"/>
      <c r="G1606"/>
      <c r="H1606"/>
      <c r="I1606"/>
      <c r="J1606" s="26"/>
      <c r="K1606"/>
      <c r="L1606"/>
      <c r="M1606"/>
      <c r="N1606"/>
      <c r="O1606"/>
      <c r="R1606" s="43"/>
      <c r="S1606" s="43"/>
      <c r="T1606"/>
      <c r="U1606"/>
      <c r="V1606"/>
      <c r="W1606"/>
      <c r="X1606" s="75"/>
      <c r="Y1606" s="75"/>
      <c r="Z1606" s="31"/>
      <c r="AA1606"/>
      <c r="AB1606"/>
      <c r="AC1606"/>
      <c r="AD1606" s="52"/>
      <c r="AE1606"/>
      <c r="AF1606" s="52"/>
      <c r="AG1606"/>
      <c r="AH1606" s="10"/>
    </row>
    <row r="1607" spans="1:34" s="21" customFormat="1" x14ac:dyDescent="0.25">
      <c r="A1607"/>
      <c r="B1607"/>
      <c r="C1607"/>
      <c r="D1607" s="13"/>
      <c r="E1607"/>
      <c r="F1607" s="52"/>
      <c r="G1607"/>
      <c r="H1607"/>
      <c r="I1607"/>
      <c r="J1607" s="26"/>
      <c r="K1607"/>
      <c r="L1607"/>
      <c r="M1607"/>
      <c r="N1607"/>
      <c r="O1607"/>
      <c r="R1607" s="43"/>
      <c r="S1607" s="43"/>
      <c r="T1607"/>
      <c r="U1607"/>
      <c r="V1607"/>
      <c r="W1607"/>
      <c r="X1607" s="75"/>
      <c r="Y1607" s="75"/>
      <c r="Z1607" s="31"/>
      <c r="AA1607"/>
      <c r="AB1607"/>
      <c r="AC1607"/>
      <c r="AD1607" s="52"/>
      <c r="AE1607"/>
      <c r="AF1607" s="52"/>
      <c r="AG1607"/>
      <c r="AH1607" s="10"/>
    </row>
    <row r="1608" spans="1:34" s="21" customFormat="1" x14ac:dyDescent="0.25">
      <c r="A1608"/>
      <c r="B1608"/>
      <c r="C1608"/>
      <c r="D1608" s="13"/>
      <c r="E1608"/>
      <c r="F1608" s="52"/>
      <c r="G1608"/>
      <c r="H1608"/>
      <c r="I1608"/>
      <c r="J1608" s="26"/>
      <c r="K1608"/>
      <c r="L1608"/>
      <c r="M1608"/>
      <c r="N1608"/>
      <c r="O1608"/>
      <c r="R1608" s="43"/>
      <c r="S1608" s="43"/>
      <c r="T1608"/>
      <c r="U1608"/>
      <c r="V1608"/>
      <c r="W1608"/>
      <c r="X1608" s="75"/>
      <c r="Y1608" s="75"/>
      <c r="Z1608" s="31"/>
      <c r="AA1608"/>
      <c r="AB1608"/>
      <c r="AC1608"/>
      <c r="AD1608" s="52"/>
      <c r="AE1608"/>
      <c r="AF1608" s="52"/>
      <c r="AG1608"/>
      <c r="AH1608" s="10"/>
    </row>
    <row r="1609" spans="1:34" s="21" customFormat="1" x14ac:dyDescent="0.25">
      <c r="A1609"/>
      <c r="B1609"/>
      <c r="C1609"/>
      <c r="D1609" s="13"/>
      <c r="E1609"/>
      <c r="F1609" s="52"/>
      <c r="G1609"/>
      <c r="H1609"/>
      <c r="I1609"/>
      <c r="J1609" s="26"/>
      <c r="K1609"/>
      <c r="L1609"/>
      <c r="M1609"/>
      <c r="N1609"/>
      <c r="O1609"/>
      <c r="R1609" s="43"/>
      <c r="S1609" s="43"/>
      <c r="T1609"/>
      <c r="U1609"/>
      <c r="V1609"/>
      <c r="W1609"/>
      <c r="X1609" s="75"/>
      <c r="Y1609" s="75"/>
      <c r="Z1609" s="31"/>
      <c r="AA1609"/>
      <c r="AB1609"/>
      <c r="AC1609"/>
      <c r="AD1609" s="52"/>
      <c r="AE1609"/>
      <c r="AF1609" s="52"/>
      <c r="AG1609"/>
      <c r="AH1609" s="10"/>
    </row>
    <row r="1610" spans="1:34" s="21" customFormat="1" x14ac:dyDescent="0.25">
      <c r="A1610"/>
      <c r="B1610"/>
      <c r="C1610"/>
      <c r="D1610" s="13"/>
      <c r="E1610"/>
      <c r="F1610" s="52"/>
      <c r="G1610"/>
      <c r="H1610"/>
      <c r="I1610"/>
      <c r="J1610" s="26"/>
      <c r="K1610"/>
      <c r="L1610"/>
      <c r="M1610"/>
      <c r="N1610"/>
      <c r="O1610"/>
      <c r="R1610" s="43"/>
      <c r="S1610" s="43"/>
      <c r="T1610"/>
      <c r="U1610"/>
      <c r="V1610"/>
      <c r="W1610"/>
      <c r="X1610" s="75"/>
      <c r="Y1610" s="75"/>
      <c r="Z1610" s="31"/>
      <c r="AA1610"/>
      <c r="AB1610"/>
      <c r="AC1610"/>
      <c r="AD1610" s="52"/>
      <c r="AE1610"/>
      <c r="AF1610" s="52"/>
      <c r="AG1610"/>
      <c r="AH1610" s="10"/>
    </row>
    <row r="1611" spans="1:34" s="21" customFormat="1" x14ac:dyDescent="0.25">
      <c r="A1611"/>
      <c r="B1611"/>
      <c r="C1611"/>
      <c r="D1611" s="13"/>
      <c r="E1611"/>
      <c r="F1611" s="52"/>
      <c r="G1611"/>
      <c r="H1611"/>
      <c r="I1611"/>
      <c r="J1611" s="26"/>
      <c r="K1611"/>
      <c r="L1611"/>
      <c r="M1611"/>
      <c r="N1611"/>
      <c r="O1611"/>
      <c r="R1611" s="43"/>
      <c r="S1611" s="43"/>
      <c r="T1611"/>
      <c r="U1611"/>
      <c r="V1611"/>
      <c r="W1611"/>
      <c r="X1611" s="75"/>
      <c r="Y1611" s="75"/>
      <c r="Z1611" s="31"/>
      <c r="AA1611"/>
      <c r="AB1611"/>
      <c r="AC1611"/>
      <c r="AD1611" s="52"/>
      <c r="AE1611"/>
      <c r="AF1611" s="52"/>
      <c r="AG1611"/>
      <c r="AH1611" s="10"/>
    </row>
    <row r="1612" spans="1:34" s="21" customFormat="1" x14ac:dyDescent="0.25">
      <c r="A1612"/>
      <c r="B1612"/>
      <c r="C1612"/>
      <c r="D1612" s="13"/>
      <c r="E1612"/>
      <c r="F1612" s="52"/>
      <c r="G1612"/>
      <c r="H1612"/>
      <c r="I1612"/>
      <c r="J1612" s="26"/>
      <c r="K1612"/>
      <c r="L1612"/>
      <c r="M1612"/>
      <c r="N1612"/>
      <c r="O1612"/>
      <c r="R1612" s="43"/>
      <c r="S1612" s="43"/>
      <c r="T1612"/>
      <c r="U1612"/>
      <c r="V1612"/>
      <c r="W1612"/>
      <c r="X1612" s="75"/>
      <c r="Y1612" s="75"/>
      <c r="Z1612" s="31"/>
      <c r="AA1612"/>
      <c r="AB1612"/>
      <c r="AC1612"/>
      <c r="AD1612" s="52"/>
      <c r="AE1612"/>
      <c r="AF1612" s="52"/>
      <c r="AG1612"/>
      <c r="AH1612" s="10"/>
    </row>
    <row r="1613" spans="1:34" s="21" customFormat="1" x14ac:dyDescent="0.25">
      <c r="A1613"/>
      <c r="B1613"/>
      <c r="C1613"/>
      <c r="D1613" s="13"/>
      <c r="E1613"/>
      <c r="F1613" s="52"/>
      <c r="G1613"/>
      <c r="H1613"/>
      <c r="I1613"/>
      <c r="J1613" s="26"/>
      <c r="K1613"/>
      <c r="L1613"/>
      <c r="M1613"/>
      <c r="N1613"/>
      <c r="O1613"/>
      <c r="R1613" s="43"/>
      <c r="S1613" s="43"/>
      <c r="T1613"/>
      <c r="U1613"/>
      <c r="V1613"/>
      <c r="W1613"/>
      <c r="X1613" s="75"/>
      <c r="Y1613" s="75"/>
      <c r="Z1613" s="31"/>
      <c r="AA1613"/>
      <c r="AB1613"/>
      <c r="AC1613"/>
      <c r="AD1613" s="52"/>
      <c r="AE1613"/>
      <c r="AF1613" s="52"/>
      <c r="AG1613"/>
      <c r="AH1613" s="10"/>
    </row>
    <row r="1614" spans="1:34" s="21" customFormat="1" x14ac:dyDescent="0.25">
      <c r="A1614"/>
      <c r="B1614"/>
      <c r="C1614"/>
      <c r="D1614" s="13"/>
      <c r="E1614"/>
      <c r="F1614" s="52"/>
      <c r="G1614"/>
      <c r="H1614"/>
      <c r="I1614"/>
      <c r="J1614" s="26"/>
      <c r="K1614"/>
      <c r="L1614"/>
      <c r="M1614"/>
      <c r="N1614"/>
      <c r="O1614"/>
      <c r="R1614" s="43"/>
      <c r="S1614" s="43"/>
      <c r="T1614"/>
      <c r="U1614"/>
      <c r="V1614"/>
      <c r="W1614"/>
      <c r="X1614" s="75"/>
      <c r="Y1614" s="75"/>
      <c r="Z1614" s="31"/>
      <c r="AA1614"/>
      <c r="AB1614"/>
      <c r="AC1614"/>
      <c r="AD1614" s="52"/>
      <c r="AE1614"/>
      <c r="AF1614" s="52"/>
      <c r="AG1614"/>
      <c r="AH1614" s="10"/>
    </row>
    <row r="1615" spans="1:34" s="21" customFormat="1" x14ac:dyDescent="0.25">
      <c r="A1615"/>
      <c r="B1615"/>
      <c r="C1615"/>
      <c r="D1615" s="13"/>
      <c r="E1615"/>
      <c r="F1615" s="52"/>
      <c r="G1615"/>
      <c r="H1615"/>
      <c r="I1615"/>
      <c r="J1615" s="26"/>
      <c r="K1615"/>
      <c r="L1615"/>
      <c r="M1615"/>
      <c r="N1615"/>
      <c r="O1615"/>
      <c r="R1615" s="43"/>
      <c r="S1615" s="43"/>
      <c r="T1615"/>
      <c r="U1615"/>
      <c r="V1615"/>
      <c r="W1615"/>
      <c r="X1615" s="75"/>
      <c r="Y1615" s="75"/>
      <c r="Z1615" s="31"/>
      <c r="AA1615"/>
      <c r="AB1615"/>
      <c r="AC1615"/>
      <c r="AD1615" s="52"/>
      <c r="AE1615"/>
      <c r="AF1615" s="52"/>
      <c r="AG1615"/>
      <c r="AH1615" s="10"/>
    </row>
    <row r="1616" spans="1:34" s="21" customFormat="1" x14ac:dyDescent="0.25">
      <c r="A1616"/>
      <c r="B1616"/>
      <c r="C1616"/>
      <c r="D1616" s="13"/>
      <c r="E1616"/>
      <c r="F1616" s="52"/>
      <c r="G1616"/>
      <c r="H1616"/>
      <c r="I1616"/>
      <c r="J1616" s="26"/>
      <c r="K1616"/>
      <c r="L1616"/>
      <c r="M1616"/>
      <c r="N1616"/>
      <c r="O1616"/>
      <c r="R1616" s="43"/>
      <c r="S1616" s="43"/>
      <c r="T1616"/>
      <c r="U1616"/>
      <c r="V1616"/>
      <c r="W1616"/>
      <c r="X1616" s="75"/>
      <c r="Y1616" s="75"/>
      <c r="Z1616" s="31"/>
      <c r="AA1616"/>
      <c r="AB1616"/>
      <c r="AC1616"/>
      <c r="AD1616" s="52"/>
      <c r="AE1616"/>
      <c r="AF1616" s="52"/>
      <c r="AG1616"/>
      <c r="AH1616" s="10"/>
    </row>
    <row r="1617" spans="1:34" s="21" customFormat="1" x14ac:dyDescent="0.25">
      <c r="A1617"/>
      <c r="B1617"/>
      <c r="C1617"/>
      <c r="D1617" s="13"/>
      <c r="E1617"/>
      <c r="F1617" s="52"/>
      <c r="G1617"/>
      <c r="H1617"/>
      <c r="I1617"/>
      <c r="J1617" s="26"/>
      <c r="K1617"/>
      <c r="L1617"/>
      <c r="M1617"/>
      <c r="N1617"/>
      <c r="O1617"/>
      <c r="R1617" s="43"/>
      <c r="S1617" s="43"/>
      <c r="T1617"/>
      <c r="U1617"/>
      <c r="V1617"/>
      <c r="W1617"/>
      <c r="X1617" s="75"/>
      <c r="Y1617" s="75"/>
      <c r="Z1617" s="31"/>
      <c r="AA1617"/>
      <c r="AB1617"/>
      <c r="AC1617"/>
      <c r="AD1617" s="52"/>
      <c r="AE1617"/>
      <c r="AF1617" s="52"/>
      <c r="AG1617"/>
      <c r="AH1617" s="10"/>
    </row>
    <row r="1618" spans="1:34" s="21" customFormat="1" x14ac:dyDescent="0.25">
      <c r="A1618"/>
      <c r="B1618"/>
      <c r="C1618"/>
      <c r="D1618" s="13"/>
      <c r="E1618"/>
      <c r="F1618" s="52"/>
      <c r="G1618"/>
      <c r="H1618"/>
      <c r="I1618"/>
      <c r="J1618" s="26"/>
      <c r="K1618"/>
      <c r="L1618"/>
      <c r="M1618"/>
      <c r="N1618"/>
      <c r="O1618"/>
      <c r="R1618" s="43"/>
      <c r="S1618" s="43"/>
      <c r="T1618"/>
      <c r="U1618"/>
      <c r="V1618"/>
      <c r="W1618"/>
      <c r="X1618" s="75"/>
      <c r="Y1618" s="75"/>
      <c r="Z1618" s="31"/>
      <c r="AA1618"/>
      <c r="AB1618"/>
      <c r="AC1618"/>
      <c r="AD1618" s="52"/>
      <c r="AE1618"/>
      <c r="AF1618" s="52"/>
      <c r="AG1618"/>
      <c r="AH1618" s="10"/>
    </row>
    <row r="1619" spans="1:34" s="21" customFormat="1" x14ac:dyDescent="0.25">
      <c r="A1619"/>
      <c r="B1619"/>
      <c r="C1619"/>
      <c r="D1619" s="13"/>
      <c r="E1619"/>
      <c r="F1619" s="52"/>
      <c r="G1619"/>
      <c r="H1619"/>
      <c r="I1619"/>
      <c r="J1619" s="26"/>
      <c r="K1619"/>
      <c r="L1619"/>
      <c r="M1619"/>
      <c r="N1619"/>
      <c r="O1619"/>
      <c r="R1619" s="43"/>
      <c r="S1619" s="43"/>
      <c r="T1619"/>
      <c r="U1619"/>
      <c r="V1619"/>
      <c r="W1619"/>
      <c r="X1619" s="75"/>
      <c r="Y1619" s="75"/>
      <c r="Z1619" s="31"/>
      <c r="AA1619"/>
      <c r="AB1619"/>
      <c r="AC1619"/>
      <c r="AD1619" s="52"/>
      <c r="AE1619"/>
      <c r="AF1619" s="52"/>
      <c r="AG1619"/>
      <c r="AH1619" s="10"/>
    </row>
    <row r="1620" spans="1:34" s="21" customFormat="1" x14ac:dyDescent="0.25">
      <c r="A1620"/>
      <c r="B1620"/>
      <c r="C1620"/>
      <c r="D1620" s="13"/>
      <c r="E1620"/>
      <c r="F1620" s="52"/>
      <c r="G1620"/>
      <c r="H1620"/>
      <c r="I1620"/>
      <c r="J1620" s="26"/>
      <c r="K1620"/>
      <c r="L1620"/>
      <c r="M1620"/>
      <c r="N1620"/>
      <c r="O1620"/>
      <c r="R1620" s="43"/>
      <c r="S1620" s="43"/>
      <c r="T1620"/>
      <c r="U1620"/>
      <c r="V1620"/>
      <c r="W1620"/>
      <c r="X1620" s="75"/>
      <c r="Y1620" s="75"/>
      <c r="Z1620" s="31"/>
      <c r="AA1620"/>
      <c r="AB1620"/>
      <c r="AC1620"/>
      <c r="AD1620" s="52"/>
      <c r="AE1620"/>
      <c r="AF1620" s="52"/>
      <c r="AG1620"/>
      <c r="AH1620" s="10"/>
    </row>
    <row r="1621" spans="1:34" s="21" customFormat="1" x14ac:dyDescent="0.25">
      <c r="A1621"/>
      <c r="B1621"/>
      <c r="C1621"/>
      <c r="D1621" s="13"/>
      <c r="E1621"/>
      <c r="F1621" s="52"/>
      <c r="G1621"/>
      <c r="H1621"/>
      <c r="I1621"/>
      <c r="J1621" s="26"/>
      <c r="K1621"/>
      <c r="L1621"/>
      <c r="M1621"/>
      <c r="N1621"/>
      <c r="O1621"/>
      <c r="R1621" s="43"/>
      <c r="S1621" s="43"/>
      <c r="T1621"/>
      <c r="U1621"/>
      <c r="V1621"/>
      <c r="W1621"/>
      <c r="X1621" s="75"/>
      <c r="Y1621" s="75"/>
      <c r="Z1621" s="31"/>
      <c r="AA1621"/>
      <c r="AB1621"/>
      <c r="AC1621"/>
      <c r="AD1621" s="52"/>
      <c r="AE1621"/>
      <c r="AF1621" s="52"/>
      <c r="AG1621"/>
      <c r="AH1621" s="10"/>
    </row>
    <row r="1622" spans="1:34" s="21" customFormat="1" x14ac:dyDescent="0.25">
      <c r="A1622"/>
      <c r="B1622"/>
      <c r="C1622"/>
      <c r="D1622" s="13"/>
      <c r="E1622"/>
      <c r="F1622" s="52"/>
      <c r="G1622"/>
      <c r="H1622"/>
      <c r="I1622"/>
      <c r="J1622" s="26"/>
      <c r="K1622"/>
      <c r="L1622"/>
      <c r="M1622"/>
      <c r="N1622"/>
      <c r="O1622"/>
      <c r="R1622" s="43"/>
      <c r="S1622" s="43"/>
      <c r="T1622"/>
      <c r="U1622"/>
      <c r="V1622"/>
      <c r="W1622"/>
      <c r="X1622" s="75"/>
      <c r="Y1622" s="75"/>
      <c r="Z1622" s="31"/>
      <c r="AA1622"/>
      <c r="AB1622"/>
      <c r="AC1622"/>
      <c r="AD1622" s="52"/>
      <c r="AE1622"/>
      <c r="AF1622" s="52"/>
      <c r="AG1622"/>
      <c r="AH1622" s="10"/>
    </row>
    <row r="1623" spans="1:34" s="21" customFormat="1" x14ac:dyDescent="0.25">
      <c r="A1623"/>
      <c r="B1623"/>
      <c r="C1623"/>
      <c r="D1623" s="13"/>
      <c r="E1623"/>
      <c r="F1623" s="52"/>
      <c r="G1623"/>
      <c r="H1623"/>
      <c r="I1623"/>
      <c r="J1623" s="26"/>
      <c r="K1623"/>
      <c r="L1623"/>
      <c r="M1623"/>
      <c r="N1623"/>
      <c r="O1623"/>
      <c r="R1623" s="43"/>
      <c r="S1623" s="43"/>
      <c r="T1623"/>
      <c r="U1623"/>
      <c r="V1623"/>
      <c r="W1623"/>
      <c r="X1623" s="75"/>
      <c r="Y1623" s="75"/>
      <c r="Z1623" s="31"/>
      <c r="AA1623"/>
      <c r="AB1623"/>
      <c r="AC1623"/>
      <c r="AD1623" s="52"/>
      <c r="AE1623"/>
      <c r="AF1623" s="52"/>
      <c r="AG1623"/>
      <c r="AH1623" s="10"/>
    </row>
    <row r="1624" spans="1:34" s="21" customFormat="1" x14ac:dyDescent="0.25">
      <c r="A1624"/>
      <c r="B1624"/>
      <c r="C1624"/>
      <c r="D1624" s="13"/>
      <c r="E1624"/>
      <c r="F1624" s="52"/>
      <c r="G1624"/>
      <c r="H1624"/>
      <c r="I1624"/>
      <c r="J1624" s="26"/>
      <c r="K1624"/>
      <c r="L1624"/>
      <c r="M1624"/>
      <c r="N1624"/>
      <c r="O1624"/>
      <c r="R1624" s="43"/>
      <c r="S1624" s="43"/>
      <c r="T1624"/>
      <c r="U1624"/>
      <c r="V1624"/>
      <c r="W1624"/>
      <c r="X1624" s="75"/>
      <c r="Y1624" s="75"/>
      <c r="Z1624" s="31"/>
      <c r="AA1624"/>
      <c r="AB1624"/>
      <c r="AC1624"/>
      <c r="AD1624" s="52"/>
      <c r="AE1624"/>
      <c r="AF1624" s="52"/>
      <c r="AG1624"/>
      <c r="AH1624" s="10"/>
    </row>
    <row r="1625" spans="1:34" s="21" customFormat="1" x14ac:dyDescent="0.25">
      <c r="A1625"/>
      <c r="B1625"/>
      <c r="C1625"/>
      <c r="D1625" s="13"/>
      <c r="E1625"/>
      <c r="F1625" s="52"/>
      <c r="G1625"/>
      <c r="H1625"/>
      <c r="I1625"/>
      <c r="J1625" s="26"/>
      <c r="K1625"/>
      <c r="L1625"/>
      <c r="M1625"/>
      <c r="N1625"/>
      <c r="O1625"/>
      <c r="R1625" s="43"/>
      <c r="S1625" s="43"/>
      <c r="T1625"/>
      <c r="U1625"/>
      <c r="V1625"/>
      <c r="W1625"/>
      <c r="X1625" s="75"/>
      <c r="Y1625" s="75"/>
      <c r="Z1625" s="31"/>
      <c r="AA1625"/>
      <c r="AB1625"/>
      <c r="AC1625"/>
      <c r="AD1625" s="52"/>
      <c r="AE1625"/>
      <c r="AF1625" s="52"/>
      <c r="AG1625"/>
      <c r="AH1625" s="10"/>
    </row>
    <row r="1626" spans="1:34" s="21" customFormat="1" x14ac:dyDescent="0.25">
      <c r="A1626"/>
      <c r="B1626"/>
      <c r="C1626"/>
      <c r="D1626" s="13"/>
      <c r="E1626"/>
      <c r="F1626" s="52"/>
      <c r="G1626"/>
      <c r="H1626"/>
      <c r="I1626"/>
      <c r="J1626" s="26"/>
      <c r="K1626"/>
      <c r="L1626"/>
      <c r="M1626"/>
      <c r="N1626"/>
      <c r="O1626"/>
      <c r="R1626" s="43"/>
      <c r="S1626" s="43"/>
      <c r="T1626"/>
      <c r="U1626"/>
      <c r="V1626"/>
      <c r="W1626"/>
      <c r="X1626" s="75"/>
      <c r="Y1626" s="75"/>
      <c r="Z1626" s="31"/>
      <c r="AA1626"/>
      <c r="AB1626"/>
      <c r="AC1626"/>
      <c r="AD1626" s="52"/>
      <c r="AE1626"/>
      <c r="AF1626" s="52"/>
      <c r="AG1626"/>
      <c r="AH1626" s="10"/>
    </row>
    <row r="1627" spans="1:34" s="21" customFormat="1" x14ac:dyDescent="0.25">
      <c r="A1627"/>
      <c r="B1627"/>
      <c r="C1627"/>
      <c r="D1627" s="13"/>
      <c r="E1627"/>
      <c r="F1627" s="52"/>
      <c r="G1627"/>
      <c r="H1627"/>
      <c r="I1627"/>
      <c r="J1627" s="26"/>
      <c r="K1627"/>
      <c r="L1627"/>
      <c r="M1627"/>
      <c r="N1627"/>
      <c r="O1627"/>
      <c r="R1627" s="43"/>
      <c r="S1627" s="43"/>
      <c r="T1627"/>
      <c r="U1627"/>
      <c r="V1627"/>
      <c r="W1627"/>
      <c r="X1627" s="75"/>
      <c r="Y1627" s="75"/>
      <c r="Z1627" s="31"/>
      <c r="AA1627"/>
      <c r="AB1627"/>
      <c r="AC1627"/>
      <c r="AD1627" s="52"/>
      <c r="AE1627"/>
      <c r="AF1627" s="52"/>
      <c r="AG1627"/>
      <c r="AH1627" s="10"/>
    </row>
    <row r="1628" spans="1:34" s="21" customFormat="1" x14ac:dyDescent="0.25">
      <c r="A1628"/>
      <c r="B1628"/>
      <c r="C1628"/>
      <c r="D1628" s="13"/>
      <c r="E1628"/>
      <c r="F1628" s="52"/>
      <c r="G1628"/>
      <c r="H1628"/>
      <c r="I1628"/>
      <c r="J1628" s="26"/>
      <c r="K1628"/>
      <c r="L1628"/>
      <c r="M1628"/>
      <c r="N1628"/>
      <c r="O1628"/>
      <c r="R1628" s="43"/>
      <c r="S1628" s="43"/>
      <c r="T1628"/>
      <c r="U1628"/>
      <c r="V1628"/>
      <c r="W1628"/>
      <c r="X1628" s="75"/>
      <c r="Y1628" s="75"/>
      <c r="Z1628" s="31"/>
      <c r="AA1628"/>
      <c r="AB1628"/>
      <c r="AC1628"/>
      <c r="AD1628" s="52"/>
      <c r="AE1628"/>
      <c r="AF1628" s="52"/>
      <c r="AG1628"/>
      <c r="AH1628" s="10"/>
    </row>
    <row r="1629" spans="1:34" s="21" customFormat="1" x14ac:dyDescent="0.25">
      <c r="A1629"/>
      <c r="B1629"/>
      <c r="C1629"/>
      <c r="D1629" s="13"/>
      <c r="E1629"/>
      <c r="F1629" s="52"/>
      <c r="G1629"/>
      <c r="H1629"/>
      <c r="I1629"/>
      <c r="J1629" s="26"/>
      <c r="K1629"/>
      <c r="L1629"/>
      <c r="M1629"/>
      <c r="N1629"/>
      <c r="O1629"/>
      <c r="R1629" s="43"/>
      <c r="S1629" s="43"/>
      <c r="T1629"/>
      <c r="U1629"/>
      <c r="V1629"/>
      <c r="W1629"/>
      <c r="X1629" s="75"/>
      <c r="Y1629" s="75"/>
      <c r="Z1629" s="31"/>
      <c r="AA1629"/>
      <c r="AB1629"/>
      <c r="AC1629"/>
      <c r="AD1629" s="52"/>
      <c r="AE1629"/>
      <c r="AF1629" s="52"/>
      <c r="AG1629"/>
      <c r="AH1629" s="10"/>
    </row>
    <row r="1630" spans="1:34" s="21" customFormat="1" x14ac:dyDescent="0.25">
      <c r="A1630"/>
      <c r="B1630"/>
      <c r="C1630"/>
      <c r="D1630" s="13"/>
      <c r="E1630"/>
      <c r="F1630" s="52"/>
      <c r="G1630"/>
      <c r="H1630"/>
      <c r="I1630"/>
      <c r="J1630" s="26"/>
      <c r="K1630"/>
      <c r="L1630"/>
      <c r="M1630"/>
      <c r="N1630"/>
      <c r="O1630"/>
      <c r="R1630" s="43"/>
      <c r="S1630" s="43"/>
      <c r="T1630"/>
      <c r="U1630"/>
      <c r="V1630"/>
      <c r="W1630"/>
      <c r="X1630" s="75"/>
      <c r="Y1630" s="75"/>
      <c r="Z1630" s="31"/>
      <c r="AA1630"/>
      <c r="AB1630"/>
      <c r="AC1630"/>
      <c r="AD1630" s="52"/>
      <c r="AE1630"/>
      <c r="AF1630" s="52"/>
      <c r="AG1630"/>
      <c r="AH1630" s="10"/>
    </row>
    <row r="1631" spans="1:34" s="21" customFormat="1" x14ac:dyDescent="0.25">
      <c r="A1631"/>
      <c r="B1631"/>
      <c r="C1631"/>
      <c r="D1631" s="13"/>
      <c r="E1631"/>
      <c r="F1631" s="52"/>
      <c r="G1631"/>
      <c r="H1631"/>
      <c r="I1631"/>
      <c r="J1631" s="26"/>
      <c r="K1631"/>
      <c r="L1631"/>
      <c r="M1631"/>
      <c r="N1631"/>
      <c r="O1631"/>
      <c r="R1631" s="43"/>
      <c r="S1631" s="43"/>
      <c r="T1631"/>
      <c r="U1631"/>
      <c r="V1631"/>
      <c r="W1631"/>
      <c r="X1631" s="75"/>
      <c r="Y1631" s="75"/>
      <c r="Z1631" s="31"/>
      <c r="AA1631"/>
      <c r="AB1631"/>
      <c r="AC1631"/>
      <c r="AD1631" s="52"/>
      <c r="AE1631"/>
      <c r="AF1631" s="52"/>
      <c r="AG1631"/>
      <c r="AH1631" s="10"/>
    </row>
    <row r="1632" spans="1:34" s="21" customFormat="1" x14ac:dyDescent="0.25">
      <c r="A1632"/>
      <c r="B1632"/>
      <c r="C1632"/>
      <c r="D1632" s="13"/>
      <c r="E1632"/>
      <c r="F1632" s="52"/>
      <c r="G1632"/>
      <c r="H1632"/>
      <c r="I1632"/>
      <c r="J1632" s="26"/>
      <c r="K1632"/>
      <c r="L1632"/>
      <c r="M1632"/>
      <c r="N1632"/>
      <c r="O1632"/>
      <c r="R1632" s="43"/>
      <c r="S1632" s="43"/>
      <c r="T1632"/>
      <c r="U1632"/>
      <c r="V1632"/>
      <c r="W1632"/>
      <c r="X1632" s="75"/>
      <c r="Y1632" s="75"/>
      <c r="Z1632" s="31"/>
      <c r="AA1632"/>
      <c r="AB1632"/>
      <c r="AC1632"/>
      <c r="AD1632" s="52"/>
      <c r="AE1632"/>
      <c r="AF1632" s="52"/>
      <c r="AG1632"/>
      <c r="AH1632" s="10"/>
    </row>
    <row r="1633" spans="1:34" s="21" customFormat="1" x14ac:dyDescent="0.25">
      <c r="A1633"/>
      <c r="B1633"/>
      <c r="C1633"/>
      <c r="D1633" s="13"/>
      <c r="E1633"/>
      <c r="F1633" s="52"/>
      <c r="G1633"/>
      <c r="H1633"/>
      <c r="I1633"/>
      <c r="J1633" s="26"/>
      <c r="K1633"/>
      <c r="L1633"/>
      <c r="M1633"/>
      <c r="N1633"/>
      <c r="O1633"/>
      <c r="R1633" s="43"/>
      <c r="S1633" s="43"/>
      <c r="T1633"/>
      <c r="U1633"/>
      <c r="V1633"/>
      <c r="W1633"/>
      <c r="X1633" s="75"/>
      <c r="Y1633" s="75"/>
      <c r="Z1633" s="31"/>
      <c r="AA1633"/>
      <c r="AB1633"/>
      <c r="AC1633"/>
      <c r="AD1633" s="52"/>
      <c r="AE1633"/>
      <c r="AF1633" s="52"/>
      <c r="AG1633"/>
      <c r="AH1633" s="10"/>
    </row>
    <row r="1634" spans="1:34" s="21" customFormat="1" x14ac:dyDescent="0.25">
      <c r="A1634"/>
      <c r="B1634"/>
      <c r="C1634"/>
      <c r="D1634" s="13"/>
      <c r="E1634"/>
      <c r="F1634" s="52"/>
      <c r="G1634"/>
      <c r="H1634"/>
      <c r="I1634"/>
      <c r="J1634" s="26"/>
      <c r="K1634"/>
      <c r="L1634"/>
      <c r="M1634"/>
      <c r="N1634"/>
      <c r="O1634"/>
      <c r="R1634" s="43"/>
      <c r="S1634" s="43"/>
      <c r="T1634"/>
      <c r="U1634"/>
      <c r="V1634"/>
      <c r="W1634"/>
      <c r="X1634" s="75"/>
      <c r="Y1634" s="75"/>
      <c r="Z1634" s="31"/>
      <c r="AA1634"/>
      <c r="AB1634"/>
      <c r="AC1634"/>
      <c r="AD1634" s="52"/>
      <c r="AE1634"/>
      <c r="AF1634" s="52"/>
      <c r="AG1634"/>
      <c r="AH1634" s="10"/>
    </row>
    <row r="1635" spans="1:34" s="21" customFormat="1" x14ac:dyDescent="0.25">
      <c r="A1635"/>
      <c r="B1635"/>
      <c r="C1635"/>
      <c r="D1635" s="13"/>
      <c r="E1635"/>
      <c r="F1635" s="52"/>
      <c r="G1635"/>
      <c r="H1635"/>
      <c r="I1635"/>
      <c r="J1635" s="26"/>
      <c r="K1635"/>
      <c r="L1635"/>
      <c r="M1635"/>
      <c r="N1635"/>
      <c r="O1635"/>
      <c r="R1635" s="43"/>
      <c r="S1635" s="43"/>
      <c r="T1635"/>
      <c r="U1635"/>
      <c r="V1635"/>
      <c r="W1635"/>
      <c r="X1635" s="75"/>
      <c r="Y1635" s="75"/>
      <c r="Z1635" s="31"/>
      <c r="AA1635"/>
      <c r="AB1635"/>
      <c r="AC1635"/>
      <c r="AD1635" s="52"/>
      <c r="AE1635"/>
      <c r="AF1635" s="52"/>
      <c r="AG1635"/>
      <c r="AH1635" s="10"/>
    </row>
    <row r="1636" spans="1:34" s="21" customFormat="1" x14ac:dyDescent="0.25">
      <c r="A1636"/>
      <c r="B1636"/>
      <c r="C1636"/>
      <c r="D1636" s="13"/>
      <c r="E1636"/>
      <c r="F1636" s="52"/>
      <c r="G1636"/>
      <c r="H1636"/>
      <c r="I1636"/>
      <c r="J1636" s="26"/>
      <c r="K1636"/>
      <c r="L1636"/>
      <c r="M1636"/>
      <c r="N1636"/>
      <c r="O1636"/>
      <c r="R1636" s="43"/>
      <c r="S1636" s="43"/>
      <c r="T1636"/>
      <c r="U1636"/>
      <c r="V1636"/>
      <c r="W1636"/>
      <c r="X1636" s="75"/>
      <c r="Y1636" s="75"/>
      <c r="Z1636" s="31"/>
      <c r="AA1636"/>
      <c r="AB1636"/>
      <c r="AC1636"/>
      <c r="AD1636" s="52"/>
      <c r="AE1636"/>
      <c r="AF1636" s="52"/>
      <c r="AG1636"/>
      <c r="AH1636" s="10"/>
    </row>
    <row r="1637" spans="1:34" s="21" customFormat="1" x14ac:dyDescent="0.25">
      <c r="A1637"/>
      <c r="B1637"/>
      <c r="C1637"/>
      <c r="D1637" s="13"/>
      <c r="E1637"/>
      <c r="F1637" s="52"/>
      <c r="G1637"/>
      <c r="H1637"/>
      <c r="I1637"/>
      <c r="J1637" s="26"/>
      <c r="K1637"/>
      <c r="L1637"/>
      <c r="M1637"/>
      <c r="N1637"/>
      <c r="O1637"/>
      <c r="R1637" s="43"/>
      <c r="S1637" s="43"/>
      <c r="T1637"/>
      <c r="U1637"/>
      <c r="V1637"/>
      <c r="W1637"/>
      <c r="X1637" s="75"/>
      <c r="Y1637" s="75"/>
      <c r="Z1637" s="31"/>
      <c r="AA1637"/>
      <c r="AB1637"/>
      <c r="AC1637"/>
      <c r="AD1637" s="52"/>
      <c r="AE1637"/>
      <c r="AF1637" s="52"/>
      <c r="AG1637"/>
      <c r="AH1637" s="10"/>
    </row>
    <row r="1638" spans="1:34" s="21" customFormat="1" x14ac:dyDescent="0.25">
      <c r="A1638"/>
      <c r="B1638"/>
      <c r="C1638"/>
      <c r="D1638" s="13"/>
      <c r="E1638"/>
      <c r="F1638" s="52"/>
      <c r="G1638"/>
      <c r="H1638"/>
      <c r="I1638"/>
      <c r="J1638" s="26"/>
      <c r="K1638"/>
      <c r="L1638"/>
      <c r="M1638"/>
      <c r="N1638"/>
      <c r="O1638"/>
      <c r="R1638" s="43"/>
      <c r="S1638" s="43"/>
      <c r="T1638"/>
      <c r="U1638"/>
      <c r="V1638"/>
      <c r="W1638"/>
      <c r="X1638" s="75"/>
      <c r="Y1638" s="75"/>
      <c r="Z1638" s="31"/>
      <c r="AA1638"/>
      <c r="AB1638"/>
      <c r="AC1638"/>
      <c r="AD1638" s="52"/>
      <c r="AE1638"/>
      <c r="AF1638" s="52"/>
      <c r="AG1638"/>
      <c r="AH1638" s="10"/>
    </row>
    <row r="1639" spans="1:34" s="21" customFormat="1" x14ac:dyDescent="0.25">
      <c r="A1639"/>
      <c r="B1639"/>
      <c r="C1639"/>
      <c r="D1639" s="13"/>
      <c r="E1639"/>
      <c r="F1639" s="52"/>
      <c r="G1639"/>
      <c r="H1639"/>
      <c r="I1639"/>
      <c r="J1639" s="26"/>
      <c r="K1639"/>
      <c r="L1639"/>
      <c r="M1639"/>
      <c r="N1639"/>
      <c r="O1639"/>
      <c r="R1639" s="43"/>
      <c r="S1639" s="43"/>
      <c r="T1639"/>
      <c r="U1639"/>
      <c r="V1639"/>
      <c r="W1639"/>
      <c r="X1639" s="75"/>
      <c r="Y1639" s="75"/>
      <c r="Z1639" s="31"/>
      <c r="AA1639"/>
      <c r="AB1639"/>
      <c r="AC1639"/>
      <c r="AD1639" s="52"/>
      <c r="AE1639"/>
      <c r="AF1639" s="52"/>
      <c r="AG1639"/>
      <c r="AH1639" s="10"/>
    </row>
    <row r="1640" spans="1:34" s="21" customFormat="1" x14ac:dyDescent="0.25">
      <c r="A1640"/>
      <c r="B1640"/>
      <c r="C1640"/>
      <c r="D1640" s="13"/>
      <c r="E1640"/>
      <c r="F1640" s="52"/>
      <c r="G1640"/>
      <c r="H1640"/>
      <c r="I1640"/>
      <c r="J1640" s="26"/>
      <c r="K1640"/>
      <c r="L1640"/>
      <c r="M1640"/>
      <c r="N1640"/>
      <c r="O1640"/>
      <c r="R1640" s="43"/>
      <c r="S1640" s="43"/>
      <c r="T1640"/>
      <c r="U1640"/>
      <c r="V1640"/>
      <c r="W1640"/>
      <c r="X1640" s="75"/>
      <c r="Y1640" s="75"/>
      <c r="Z1640" s="31"/>
      <c r="AA1640"/>
      <c r="AB1640"/>
      <c r="AC1640"/>
      <c r="AD1640" s="52"/>
      <c r="AE1640"/>
      <c r="AF1640" s="52"/>
      <c r="AG1640"/>
      <c r="AH1640" s="10"/>
    </row>
    <row r="1641" spans="1:34" s="21" customFormat="1" x14ac:dyDescent="0.25">
      <c r="A1641"/>
      <c r="B1641"/>
      <c r="C1641"/>
      <c r="D1641" s="13"/>
      <c r="E1641"/>
      <c r="F1641" s="52"/>
      <c r="G1641"/>
      <c r="H1641"/>
      <c r="I1641"/>
      <c r="J1641" s="26"/>
      <c r="K1641"/>
      <c r="L1641"/>
      <c r="M1641"/>
      <c r="N1641"/>
      <c r="O1641"/>
      <c r="R1641" s="43"/>
      <c r="S1641" s="43"/>
      <c r="T1641"/>
      <c r="U1641"/>
      <c r="V1641"/>
      <c r="W1641"/>
      <c r="X1641" s="75"/>
      <c r="Y1641" s="75"/>
      <c r="Z1641" s="31"/>
      <c r="AA1641"/>
      <c r="AB1641"/>
      <c r="AC1641"/>
      <c r="AD1641" s="52"/>
      <c r="AE1641"/>
      <c r="AF1641" s="52"/>
      <c r="AG1641"/>
      <c r="AH1641" s="10"/>
    </row>
    <row r="1642" spans="1:34" s="21" customFormat="1" x14ac:dyDescent="0.25">
      <c r="A1642"/>
      <c r="B1642"/>
      <c r="C1642"/>
      <c r="D1642" s="13"/>
      <c r="E1642"/>
      <c r="F1642" s="52"/>
      <c r="G1642"/>
      <c r="H1642"/>
      <c r="I1642"/>
      <c r="J1642" s="26"/>
      <c r="K1642"/>
      <c r="L1642"/>
      <c r="M1642"/>
      <c r="N1642"/>
      <c r="O1642"/>
      <c r="R1642" s="43"/>
      <c r="S1642" s="43"/>
      <c r="T1642"/>
      <c r="U1642"/>
      <c r="V1642"/>
      <c r="W1642"/>
      <c r="X1642" s="75"/>
      <c r="Y1642" s="75"/>
      <c r="Z1642" s="31"/>
      <c r="AA1642"/>
      <c r="AB1642"/>
      <c r="AC1642"/>
      <c r="AD1642" s="52"/>
      <c r="AE1642"/>
      <c r="AF1642" s="52"/>
      <c r="AG1642"/>
      <c r="AH1642" s="10"/>
    </row>
    <row r="1643" spans="1:34" s="21" customFormat="1" x14ac:dyDescent="0.25">
      <c r="A1643"/>
      <c r="B1643"/>
      <c r="C1643"/>
      <c r="D1643" s="13"/>
      <c r="E1643"/>
      <c r="F1643" s="52"/>
      <c r="G1643"/>
      <c r="H1643"/>
      <c r="I1643"/>
      <c r="J1643" s="26"/>
      <c r="K1643"/>
      <c r="L1643"/>
      <c r="M1643"/>
      <c r="N1643"/>
      <c r="O1643"/>
      <c r="R1643" s="43"/>
      <c r="S1643" s="43"/>
      <c r="T1643"/>
      <c r="U1643"/>
      <c r="V1643"/>
      <c r="W1643"/>
      <c r="X1643" s="75"/>
      <c r="Y1643" s="75"/>
      <c r="Z1643" s="31"/>
      <c r="AA1643"/>
      <c r="AB1643"/>
      <c r="AC1643"/>
      <c r="AD1643" s="52"/>
      <c r="AE1643"/>
      <c r="AF1643" s="52"/>
      <c r="AG1643"/>
      <c r="AH1643" s="10"/>
    </row>
    <row r="1644" spans="1:34" s="21" customFormat="1" x14ac:dyDescent="0.25">
      <c r="A1644"/>
      <c r="B1644"/>
      <c r="C1644"/>
      <c r="D1644" s="13"/>
      <c r="E1644"/>
      <c r="F1644" s="52"/>
      <c r="G1644"/>
      <c r="H1644"/>
      <c r="I1644"/>
      <c r="J1644" s="26"/>
      <c r="K1644"/>
      <c r="L1644"/>
      <c r="M1644"/>
      <c r="N1644"/>
      <c r="O1644"/>
      <c r="R1644" s="43"/>
      <c r="S1644" s="43"/>
      <c r="T1644"/>
      <c r="U1644"/>
      <c r="V1644"/>
      <c r="W1644"/>
      <c r="X1644" s="75"/>
      <c r="Y1644" s="75"/>
      <c r="Z1644" s="31"/>
      <c r="AA1644"/>
      <c r="AB1644"/>
      <c r="AC1644"/>
      <c r="AD1644" s="52"/>
      <c r="AE1644"/>
      <c r="AF1644" s="52"/>
      <c r="AG1644"/>
      <c r="AH1644" s="10"/>
    </row>
    <row r="1645" spans="1:34" s="21" customFormat="1" x14ac:dyDescent="0.25">
      <c r="A1645"/>
      <c r="B1645"/>
      <c r="C1645"/>
      <c r="D1645" s="13"/>
      <c r="E1645"/>
      <c r="F1645" s="52"/>
      <c r="G1645"/>
      <c r="H1645"/>
      <c r="I1645"/>
      <c r="J1645" s="26"/>
      <c r="K1645"/>
      <c r="L1645"/>
      <c r="M1645"/>
      <c r="N1645"/>
      <c r="O1645"/>
      <c r="R1645" s="43"/>
      <c r="S1645" s="43"/>
      <c r="T1645"/>
      <c r="U1645"/>
      <c r="V1645"/>
      <c r="W1645"/>
      <c r="X1645" s="75"/>
      <c r="Y1645" s="75"/>
      <c r="Z1645" s="31"/>
      <c r="AA1645"/>
      <c r="AB1645"/>
      <c r="AC1645"/>
      <c r="AD1645" s="52"/>
      <c r="AE1645"/>
      <c r="AF1645" s="52"/>
      <c r="AG1645"/>
      <c r="AH1645" s="10"/>
    </row>
    <row r="1646" spans="1:34" s="21" customFormat="1" x14ac:dyDescent="0.25">
      <c r="A1646"/>
      <c r="B1646"/>
      <c r="C1646"/>
      <c r="D1646" s="13"/>
      <c r="E1646"/>
      <c r="F1646" s="52"/>
      <c r="G1646"/>
      <c r="H1646"/>
      <c r="I1646"/>
      <c r="J1646" s="26"/>
      <c r="K1646"/>
      <c r="L1646"/>
      <c r="M1646"/>
      <c r="N1646"/>
      <c r="O1646"/>
      <c r="R1646" s="43"/>
      <c r="S1646" s="43"/>
      <c r="T1646"/>
      <c r="U1646"/>
      <c r="V1646"/>
      <c r="W1646"/>
      <c r="X1646" s="75"/>
      <c r="Y1646" s="75"/>
      <c r="Z1646" s="31"/>
      <c r="AA1646"/>
      <c r="AB1646"/>
      <c r="AC1646"/>
      <c r="AD1646" s="52"/>
      <c r="AE1646"/>
      <c r="AF1646" s="52"/>
      <c r="AG1646"/>
      <c r="AH1646" s="10"/>
    </row>
    <row r="1647" spans="1:34" s="21" customFormat="1" x14ac:dyDescent="0.25">
      <c r="A1647"/>
      <c r="B1647"/>
      <c r="C1647"/>
      <c r="D1647" s="13"/>
      <c r="E1647"/>
      <c r="F1647" s="52"/>
      <c r="G1647"/>
      <c r="H1647"/>
      <c r="I1647"/>
      <c r="J1647" s="26"/>
      <c r="K1647"/>
      <c r="L1647"/>
      <c r="M1647"/>
      <c r="N1647"/>
      <c r="O1647"/>
      <c r="R1647" s="43"/>
      <c r="S1647" s="43"/>
      <c r="T1647"/>
      <c r="U1647"/>
      <c r="V1647"/>
      <c r="W1647"/>
      <c r="X1647" s="75"/>
      <c r="Y1647" s="75"/>
      <c r="Z1647" s="31"/>
      <c r="AA1647"/>
      <c r="AB1647"/>
      <c r="AC1647"/>
      <c r="AD1647" s="52"/>
      <c r="AE1647"/>
      <c r="AF1647" s="52"/>
      <c r="AG1647"/>
      <c r="AH1647" s="10"/>
    </row>
    <row r="1648" spans="1:34" s="21" customFormat="1" x14ac:dyDescent="0.25">
      <c r="A1648"/>
      <c r="B1648"/>
      <c r="C1648"/>
      <c r="D1648" s="13"/>
      <c r="E1648"/>
      <c r="F1648" s="52"/>
      <c r="G1648"/>
      <c r="H1648"/>
      <c r="I1648"/>
      <c r="J1648" s="26"/>
      <c r="K1648"/>
      <c r="L1648"/>
      <c r="M1648"/>
      <c r="N1648"/>
      <c r="O1648"/>
      <c r="R1648" s="43"/>
      <c r="S1648" s="43"/>
      <c r="T1648"/>
      <c r="U1648"/>
      <c r="V1648"/>
      <c r="W1648"/>
      <c r="X1648" s="75"/>
      <c r="Y1648" s="75"/>
      <c r="Z1648" s="31"/>
      <c r="AA1648"/>
      <c r="AB1648"/>
      <c r="AC1648"/>
      <c r="AD1648" s="52"/>
      <c r="AE1648"/>
      <c r="AF1648" s="52"/>
      <c r="AG1648"/>
      <c r="AH1648" s="10"/>
    </row>
    <row r="1649" spans="1:34" s="21" customFormat="1" x14ac:dyDescent="0.25">
      <c r="A1649"/>
      <c r="B1649"/>
      <c r="C1649"/>
      <c r="D1649" s="13"/>
      <c r="E1649"/>
      <c r="F1649" s="52"/>
      <c r="G1649"/>
      <c r="H1649"/>
      <c r="I1649"/>
      <c r="J1649" s="26"/>
      <c r="K1649"/>
      <c r="L1649"/>
      <c r="M1649"/>
      <c r="N1649"/>
      <c r="O1649"/>
      <c r="R1649" s="43"/>
      <c r="S1649" s="43"/>
      <c r="T1649"/>
      <c r="U1649"/>
      <c r="V1649"/>
      <c r="W1649"/>
      <c r="X1649" s="75"/>
      <c r="Y1649" s="75"/>
      <c r="Z1649" s="31"/>
      <c r="AA1649"/>
      <c r="AB1649"/>
      <c r="AC1649"/>
      <c r="AD1649" s="52"/>
      <c r="AE1649"/>
      <c r="AF1649" s="52"/>
      <c r="AG1649"/>
      <c r="AH1649" s="10"/>
    </row>
    <row r="1650" spans="1:34" s="21" customFormat="1" x14ac:dyDescent="0.25">
      <c r="A1650"/>
      <c r="B1650"/>
      <c r="C1650"/>
      <c r="D1650" s="13"/>
      <c r="E1650"/>
      <c r="F1650" s="52"/>
      <c r="G1650"/>
      <c r="H1650"/>
      <c r="I1650"/>
      <c r="J1650" s="26"/>
      <c r="K1650"/>
      <c r="L1650"/>
      <c r="M1650"/>
      <c r="N1650"/>
      <c r="O1650"/>
      <c r="R1650" s="43"/>
      <c r="S1650" s="43"/>
      <c r="T1650"/>
      <c r="U1650"/>
      <c r="V1650"/>
      <c r="W1650"/>
      <c r="X1650" s="75"/>
      <c r="Y1650" s="75"/>
      <c r="Z1650" s="31"/>
      <c r="AA1650"/>
      <c r="AB1650"/>
      <c r="AC1650"/>
      <c r="AD1650" s="52"/>
      <c r="AE1650"/>
      <c r="AF1650" s="52"/>
      <c r="AG1650"/>
      <c r="AH1650" s="10"/>
    </row>
    <row r="1651" spans="1:34" s="21" customFormat="1" x14ac:dyDescent="0.25">
      <c r="A1651"/>
      <c r="B1651"/>
      <c r="C1651"/>
      <c r="D1651" s="13"/>
      <c r="E1651"/>
      <c r="F1651" s="52"/>
      <c r="G1651"/>
      <c r="H1651"/>
      <c r="I1651"/>
      <c r="J1651" s="26"/>
      <c r="K1651"/>
      <c r="L1651"/>
      <c r="M1651"/>
      <c r="N1651"/>
      <c r="O1651"/>
      <c r="R1651" s="43"/>
      <c r="S1651" s="43"/>
      <c r="T1651"/>
      <c r="U1651"/>
      <c r="V1651"/>
      <c r="W1651"/>
      <c r="X1651" s="75"/>
      <c r="Y1651" s="75"/>
      <c r="Z1651" s="31"/>
      <c r="AA1651"/>
      <c r="AB1651"/>
      <c r="AC1651"/>
      <c r="AD1651" s="52"/>
      <c r="AE1651"/>
      <c r="AF1651" s="52"/>
      <c r="AG1651"/>
      <c r="AH1651" s="10"/>
    </row>
    <row r="1652" spans="1:34" s="21" customFormat="1" x14ac:dyDescent="0.25">
      <c r="A1652"/>
      <c r="B1652"/>
      <c r="C1652"/>
      <c r="D1652" s="13"/>
      <c r="E1652"/>
      <c r="F1652" s="52"/>
      <c r="G1652"/>
      <c r="H1652"/>
      <c r="I1652"/>
      <c r="J1652" s="26"/>
      <c r="K1652"/>
      <c r="L1652"/>
      <c r="M1652"/>
      <c r="N1652"/>
      <c r="O1652"/>
      <c r="R1652" s="43"/>
      <c r="S1652" s="43"/>
      <c r="T1652"/>
      <c r="U1652"/>
      <c r="V1652"/>
      <c r="W1652"/>
      <c r="X1652" s="75"/>
      <c r="Y1652" s="75"/>
      <c r="Z1652" s="31"/>
      <c r="AA1652"/>
      <c r="AB1652"/>
      <c r="AC1652"/>
      <c r="AD1652" s="52"/>
      <c r="AE1652"/>
      <c r="AF1652" s="52"/>
      <c r="AG1652"/>
      <c r="AH1652" s="10"/>
    </row>
    <row r="1653" spans="1:34" s="21" customFormat="1" x14ac:dyDescent="0.25">
      <c r="A1653"/>
      <c r="B1653"/>
      <c r="C1653"/>
      <c r="D1653" s="13"/>
      <c r="E1653"/>
      <c r="F1653" s="52"/>
      <c r="G1653"/>
      <c r="H1653"/>
      <c r="I1653"/>
      <c r="J1653" s="26"/>
      <c r="K1653"/>
      <c r="L1653"/>
      <c r="M1653"/>
      <c r="N1653"/>
      <c r="O1653"/>
      <c r="R1653" s="43"/>
      <c r="S1653" s="43"/>
      <c r="T1653"/>
      <c r="U1653"/>
      <c r="V1653"/>
      <c r="W1653"/>
      <c r="X1653" s="75"/>
      <c r="Y1653" s="75"/>
      <c r="Z1653" s="31"/>
      <c r="AA1653"/>
      <c r="AB1653"/>
      <c r="AC1653"/>
      <c r="AD1653" s="52"/>
      <c r="AE1653"/>
      <c r="AF1653" s="52"/>
      <c r="AG1653"/>
      <c r="AH1653" s="10"/>
    </row>
    <row r="1654" spans="1:34" s="21" customFormat="1" x14ac:dyDescent="0.25">
      <c r="A1654"/>
      <c r="B1654"/>
      <c r="C1654"/>
      <c r="D1654" s="13"/>
      <c r="E1654"/>
      <c r="F1654" s="52"/>
      <c r="G1654"/>
      <c r="H1654"/>
      <c r="I1654"/>
      <c r="J1654" s="26"/>
      <c r="K1654"/>
      <c r="L1654"/>
      <c r="M1654"/>
      <c r="N1654"/>
      <c r="O1654"/>
      <c r="R1654" s="43"/>
      <c r="S1654" s="43"/>
      <c r="T1654"/>
      <c r="U1654"/>
      <c r="V1654"/>
      <c r="W1654"/>
      <c r="X1654" s="75"/>
      <c r="Y1654" s="75"/>
      <c r="Z1654" s="31"/>
      <c r="AA1654"/>
      <c r="AB1654"/>
      <c r="AC1654"/>
      <c r="AD1654" s="52"/>
      <c r="AE1654"/>
      <c r="AF1654" s="52"/>
      <c r="AG1654"/>
      <c r="AH1654" s="10"/>
    </row>
    <row r="1655" spans="1:34" s="21" customFormat="1" x14ac:dyDescent="0.25">
      <c r="A1655"/>
      <c r="B1655"/>
      <c r="C1655"/>
      <c r="D1655" s="13"/>
      <c r="E1655"/>
      <c r="F1655" s="52"/>
      <c r="G1655"/>
      <c r="H1655"/>
      <c r="I1655"/>
      <c r="J1655" s="26"/>
      <c r="K1655"/>
      <c r="L1655"/>
      <c r="M1655"/>
      <c r="N1655"/>
      <c r="O1655"/>
      <c r="R1655" s="43"/>
      <c r="S1655" s="43"/>
      <c r="T1655"/>
      <c r="U1655"/>
      <c r="V1655"/>
      <c r="W1655"/>
      <c r="X1655" s="75"/>
      <c r="Y1655" s="75"/>
      <c r="Z1655" s="31"/>
      <c r="AA1655"/>
      <c r="AB1655"/>
      <c r="AC1655"/>
      <c r="AD1655" s="52"/>
      <c r="AE1655"/>
      <c r="AF1655" s="52"/>
      <c r="AG1655"/>
      <c r="AH1655" s="10"/>
    </row>
    <row r="1656" spans="1:34" s="21" customFormat="1" x14ac:dyDescent="0.25">
      <c r="A1656"/>
      <c r="B1656"/>
      <c r="C1656"/>
      <c r="D1656" s="13"/>
      <c r="E1656"/>
      <c r="F1656" s="52"/>
      <c r="G1656"/>
      <c r="H1656"/>
      <c r="I1656"/>
      <c r="J1656" s="26"/>
      <c r="K1656"/>
      <c r="L1656"/>
      <c r="M1656"/>
      <c r="N1656"/>
      <c r="O1656"/>
      <c r="R1656" s="43"/>
      <c r="S1656" s="43"/>
      <c r="T1656"/>
      <c r="U1656"/>
      <c r="V1656"/>
      <c r="W1656"/>
      <c r="X1656" s="75"/>
      <c r="Y1656" s="75"/>
      <c r="Z1656" s="31"/>
      <c r="AA1656"/>
      <c r="AB1656"/>
      <c r="AC1656"/>
      <c r="AD1656" s="52"/>
      <c r="AE1656"/>
      <c r="AF1656" s="52"/>
      <c r="AG1656"/>
      <c r="AH1656" s="10"/>
    </row>
    <row r="1657" spans="1:34" s="21" customFormat="1" x14ac:dyDescent="0.25">
      <c r="A1657"/>
      <c r="B1657"/>
      <c r="C1657"/>
      <c r="D1657" s="13"/>
      <c r="E1657"/>
      <c r="F1657" s="52"/>
      <c r="G1657"/>
      <c r="H1657"/>
      <c r="I1657"/>
      <c r="J1657" s="26"/>
      <c r="K1657"/>
      <c r="L1657"/>
      <c r="M1657"/>
      <c r="N1657"/>
      <c r="O1657"/>
      <c r="R1657" s="43"/>
      <c r="S1657" s="43"/>
      <c r="T1657"/>
      <c r="U1657"/>
      <c r="V1657"/>
      <c r="W1657"/>
      <c r="X1657" s="75"/>
      <c r="Y1657" s="75"/>
      <c r="Z1657" s="31"/>
      <c r="AA1657"/>
      <c r="AB1657"/>
      <c r="AC1657"/>
      <c r="AD1657" s="52"/>
      <c r="AE1657"/>
      <c r="AF1657" s="52"/>
      <c r="AG1657"/>
      <c r="AH1657" s="10"/>
    </row>
    <row r="1658" spans="1:34" s="21" customFormat="1" x14ac:dyDescent="0.25">
      <c r="A1658"/>
      <c r="B1658"/>
      <c r="C1658"/>
      <c r="D1658" s="13"/>
      <c r="E1658"/>
      <c r="F1658" s="52"/>
      <c r="G1658"/>
      <c r="H1658"/>
      <c r="I1658"/>
      <c r="J1658" s="26"/>
      <c r="K1658"/>
      <c r="L1658"/>
      <c r="M1658"/>
      <c r="N1658"/>
      <c r="O1658"/>
      <c r="R1658" s="43"/>
      <c r="S1658" s="43"/>
      <c r="T1658"/>
      <c r="U1658"/>
      <c r="V1658"/>
      <c r="W1658"/>
      <c r="X1658" s="75"/>
      <c r="Y1658" s="75"/>
      <c r="Z1658" s="31"/>
      <c r="AA1658"/>
      <c r="AB1658"/>
      <c r="AC1658"/>
      <c r="AD1658" s="52"/>
      <c r="AE1658"/>
      <c r="AF1658" s="52"/>
      <c r="AG1658"/>
      <c r="AH1658" s="10"/>
    </row>
    <row r="1659" spans="1:34" s="21" customFormat="1" x14ac:dyDescent="0.25">
      <c r="A1659"/>
      <c r="B1659"/>
      <c r="C1659"/>
      <c r="D1659" s="13"/>
      <c r="E1659"/>
      <c r="F1659" s="52"/>
      <c r="G1659"/>
      <c r="H1659"/>
      <c r="I1659"/>
      <c r="J1659" s="26"/>
      <c r="K1659"/>
      <c r="L1659"/>
      <c r="M1659"/>
      <c r="N1659"/>
      <c r="O1659"/>
      <c r="R1659" s="43"/>
      <c r="S1659" s="43"/>
      <c r="T1659"/>
      <c r="U1659"/>
      <c r="V1659"/>
      <c r="W1659"/>
      <c r="X1659" s="75"/>
      <c r="Y1659" s="75"/>
      <c r="Z1659" s="31"/>
      <c r="AA1659"/>
      <c r="AB1659"/>
      <c r="AC1659"/>
      <c r="AD1659" s="52"/>
      <c r="AE1659"/>
      <c r="AF1659" s="52"/>
      <c r="AG1659"/>
      <c r="AH1659" s="10"/>
    </row>
    <row r="1660" spans="1:34" s="21" customFormat="1" x14ac:dyDescent="0.25">
      <c r="A1660"/>
      <c r="B1660"/>
      <c r="C1660"/>
      <c r="D1660" s="13"/>
      <c r="E1660"/>
      <c r="F1660" s="52"/>
      <c r="G1660"/>
      <c r="H1660"/>
      <c r="I1660"/>
      <c r="J1660" s="26"/>
      <c r="K1660"/>
      <c r="L1660"/>
      <c r="M1660"/>
      <c r="N1660"/>
      <c r="O1660"/>
      <c r="R1660" s="43"/>
      <c r="S1660" s="43"/>
      <c r="T1660"/>
      <c r="U1660"/>
      <c r="V1660"/>
      <c r="W1660"/>
      <c r="X1660" s="75"/>
      <c r="Y1660" s="75"/>
      <c r="Z1660" s="31"/>
      <c r="AA1660"/>
      <c r="AB1660"/>
      <c r="AC1660"/>
      <c r="AD1660" s="52"/>
      <c r="AE1660"/>
      <c r="AF1660" s="52"/>
      <c r="AG1660"/>
      <c r="AH1660" s="10"/>
    </row>
    <row r="1661" spans="1:34" s="21" customFormat="1" x14ac:dyDescent="0.25">
      <c r="A1661"/>
      <c r="B1661"/>
      <c r="C1661"/>
      <c r="D1661" s="13"/>
      <c r="E1661"/>
      <c r="F1661" s="52"/>
      <c r="G1661"/>
      <c r="H1661"/>
      <c r="I1661"/>
      <c r="J1661" s="26"/>
      <c r="K1661"/>
      <c r="L1661"/>
      <c r="M1661"/>
      <c r="N1661"/>
      <c r="O1661"/>
      <c r="R1661" s="43"/>
      <c r="S1661" s="43"/>
      <c r="T1661"/>
      <c r="U1661"/>
      <c r="V1661"/>
      <c r="W1661"/>
      <c r="X1661" s="75"/>
      <c r="Y1661" s="75"/>
      <c r="Z1661" s="31"/>
      <c r="AA1661"/>
      <c r="AB1661"/>
      <c r="AC1661"/>
      <c r="AD1661" s="52"/>
      <c r="AE1661"/>
      <c r="AF1661" s="52"/>
      <c r="AG1661"/>
      <c r="AH1661" s="10"/>
    </row>
    <row r="1662" spans="1:34" s="21" customFormat="1" x14ac:dyDescent="0.25">
      <c r="A1662"/>
      <c r="B1662"/>
      <c r="C1662"/>
      <c r="D1662" s="13"/>
      <c r="E1662"/>
      <c r="F1662" s="52"/>
      <c r="G1662"/>
      <c r="H1662"/>
      <c r="I1662"/>
      <c r="J1662" s="26"/>
      <c r="K1662"/>
      <c r="L1662"/>
      <c r="M1662"/>
      <c r="N1662"/>
      <c r="O1662"/>
      <c r="R1662" s="43"/>
      <c r="S1662" s="43"/>
      <c r="T1662"/>
      <c r="U1662"/>
      <c r="V1662"/>
      <c r="W1662"/>
      <c r="X1662" s="75"/>
      <c r="Y1662" s="75"/>
      <c r="Z1662" s="31"/>
      <c r="AA1662"/>
      <c r="AB1662"/>
      <c r="AC1662"/>
      <c r="AD1662" s="52"/>
      <c r="AE1662"/>
      <c r="AF1662" s="52"/>
      <c r="AG1662"/>
      <c r="AH1662" s="10"/>
    </row>
    <row r="1663" spans="1:34" s="21" customFormat="1" x14ac:dyDescent="0.25">
      <c r="A1663"/>
      <c r="B1663"/>
      <c r="C1663"/>
      <c r="D1663" s="13"/>
      <c r="E1663"/>
      <c r="F1663" s="52"/>
      <c r="G1663"/>
      <c r="H1663"/>
      <c r="I1663"/>
      <c r="J1663" s="26"/>
      <c r="K1663"/>
      <c r="L1663"/>
      <c r="M1663"/>
      <c r="N1663"/>
      <c r="O1663"/>
      <c r="R1663" s="43"/>
      <c r="S1663" s="43"/>
      <c r="T1663"/>
      <c r="U1663"/>
      <c r="V1663"/>
      <c r="W1663"/>
      <c r="X1663" s="75"/>
      <c r="Y1663" s="75"/>
      <c r="Z1663" s="31"/>
      <c r="AA1663"/>
      <c r="AB1663"/>
      <c r="AC1663"/>
      <c r="AD1663" s="52"/>
      <c r="AE1663"/>
      <c r="AF1663" s="52"/>
      <c r="AG1663"/>
      <c r="AH1663" s="10"/>
    </row>
    <row r="1664" spans="1:34" s="21" customFormat="1" x14ac:dyDescent="0.25">
      <c r="A1664"/>
      <c r="B1664"/>
      <c r="C1664"/>
      <c r="D1664" s="13"/>
      <c r="E1664"/>
      <c r="F1664" s="52"/>
      <c r="G1664"/>
      <c r="H1664"/>
      <c r="I1664"/>
      <c r="J1664" s="26"/>
      <c r="K1664"/>
      <c r="L1664"/>
      <c r="M1664"/>
      <c r="N1664"/>
      <c r="O1664"/>
      <c r="R1664" s="43"/>
      <c r="S1664" s="43"/>
      <c r="T1664"/>
      <c r="U1664"/>
      <c r="V1664"/>
      <c r="W1664"/>
      <c r="X1664" s="75"/>
      <c r="Y1664" s="75"/>
      <c r="Z1664" s="31"/>
      <c r="AA1664"/>
      <c r="AB1664"/>
      <c r="AC1664"/>
      <c r="AD1664" s="52"/>
      <c r="AE1664"/>
      <c r="AF1664" s="52"/>
      <c r="AG1664"/>
      <c r="AH1664" s="10"/>
    </row>
    <row r="1665" spans="1:34" s="21" customFormat="1" x14ac:dyDescent="0.25">
      <c r="A1665"/>
      <c r="B1665"/>
      <c r="C1665"/>
      <c r="D1665" s="13"/>
      <c r="E1665"/>
      <c r="F1665" s="52"/>
      <c r="G1665"/>
      <c r="H1665"/>
      <c r="I1665"/>
      <c r="J1665" s="26"/>
      <c r="K1665"/>
      <c r="L1665"/>
      <c r="M1665"/>
      <c r="N1665"/>
      <c r="O1665"/>
      <c r="R1665" s="43"/>
      <c r="S1665" s="43"/>
      <c r="T1665"/>
      <c r="U1665"/>
      <c r="V1665"/>
      <c r="W1665"/>
      <c r="X1665" s="75"/>
      <c r="Y1665" s="75"/>
      <c r="Z1665" s="31"/>
      <c r="AA1665"/>
      <c r="AB1665"/>
      <c r="AC1665"/>
      <c r="AD1665" s="52"/>
      <c r="AE1665"/>
      <c r="AF1665" s="52"/>
      <c r="AG1665"/>
      <c r="AH1665" s="10"/>
    </row>
    <row r="1666" spans="1:34" s="21" customFormat="1" x14ac:dyDescent="0.25">
      <c r="A1666"/>
      <c r="B1666"/>
      <c r="C1666"/>
      <c r="D1666" s="13"/>
      <c r="E1666"/>
      <c r="F1666" s="52"/>
      <c r="G1666"/>
      <c r="H1666"/>
      <c r="I1666"/>
      <c r="J1666" s="26"/>
      <c r="K1666"/>
      <c r="L1666"/>
      <c r="M1666"/>
      <c r="N1666"/>
      <c r="O1666"/>
      <c r="R1666" s="43"/>
      <c r="S1666" s="43"/>
      <c r="T1666"/>
      <c r="U1666"/>
      <c r="V1666"/>
      <c r="W1666"/>
      <c r="X1666" s="75"/>
      <c r="Y1666" s="75"/>
      <c r="Z1666" s="31"/>
      <c r="AA1666"/>
      <c r="AB1666"/>
      <c r="AC1666"/>
      <c r="AD1666" s="52"/>
      <c r="AE1666"/>
      <c r="AF1666" s="52"/>
      <c r="AG1666"/>
      <c r="AH1666" s="10"/>
    </row>
    <row r="1667" spans="1:34" s="21" customFormat="1" x14ac:dyDescent="0.25">
      <c r="A1667"/>
      <c r="B1667"/>
      <c r="C1667"/>
      <c r="D1667" s="13"/>
      <c r="E1667"/>
      <c r="F1667" s="52"/>
      <c r="G1667"/>
      <c r="H1667"/>
      <c r="I1667"/>
      <c r="J1667" s="26"/>
      <c r="K1667"/>
      <c r="L1667"/>
      <c r="M1667"/>
      <c r="N1667"/>
      <c r="O1667"/>
      <c r="R1667" s="43"/>
      <c r="S1667" s="43"/>
      <c r="T1667"/>
      <c r="U1667"/>
      <c r="V1667"/>
      <c r="W1667"/>
      <c r="X1667" s="75"/>
      <c r="Y1667" s="75"/>
      <c r="Z1667" s="31"/>
      <c r="AA1667"/>
      <c r="AB1667"/>
      <c r="AC1667"/>
      <c r="AD1667" s="52"/>
      <c r="AE1667"/>
      <c r="AF1667" s="52"/>
      <c r="AG1667"/>
      <c r="AH1667" s="10"/>
    </row>
    <row r="1668" spans="1:34" s="21" customFormat="1" x14ac:dyDescent="0.25">
      <c r="A1668"/>
      <c r="B1668"/>
      <c r="C1668"/>
      <c r="D1668" s="13"/>
      <c r="E1668"/>
      <c r="F1668" s="52"/>
      <c r="G1668"/>
      <c r="H1668"/>
      <c r="I1668"/>
      <c r="J1668" s="26"/>
      <c r="K1668"/>
      <c r="L1668"/>
      <c r="M1668"/>
      <c r="N1668"/>
      <c r="O1668"/>
      <c r="R1668" s="43"/>
      <c r="S1668" s="43"/>
      <c r="T1668"/>
      <c r="U1668"/>
      <c r="V1668"/>
      <c r="W1668"/>
      <c r="X1668" s="75"/>
      <c r="Y1668" s="75"/>
      <c r="Z1668" s="31"/>
      <c r="AA1668"/>
      <c r="AB1668"/>
      <c r="AC1668"/>
      <c r="AD1668" s="52"/>
      <c r="AE1668"/>
      <c r="AF1668" s="52"/>
      <c r="AG1668"/>
      <c r="AH1668" s="10"/>
    </row>
    <row r="1669" spans="1:34" s="21" customFormat="1" x14ac:dyDescent="0.25">
      <c r="A1669"/>
      <c r="B1669"/>
      <c r="C1669"/>
      <c r="D1669" s="13"/>
      <c r="E1669"/>
      <c r="F1669" s="52"/>
      <c r="G1669"/>
      <c r="H1669"/>
      <c r="I1669"/>
      <c r="J1669" s="26"/>
      <c r="K1669"/>
      <c r="L1669"/>
      <c r="M1669"/>
      <c r="N1669"/>
      <c r="O1669"/>
      <c r="R1669" s="43"/>
      <c r="S1669" s="43"/>
      <c r="T1669"/>
      <c r="U1669"/>
      <c r="V1669"/>
      <c r="W1669"/>
      <c r="X1669" s="75"/>
      <c r="Y1669" s="75"/>
      <c r="Z1669" s="31"/>
      <c r="AA1669"/>
      <c r="AB1669"/>
      <c r="AC1669"/>
      <c r="AD1669" s="52"/>
      <c r="AE1669"/>
      <c r="AF1669" s="52"/>
      <c r="AG1669"/>
      <c r="AH1669" s="10"/>
    </row>
    <row r="1670" spans="1:34" s="21" customFormat="1" x14ac:dyDescent="0.25">
      <c r="A1670"/>
      <c r="B1670"/>
      <c r="C1670"/>
      <c r="D1670" s="13"/>
      <c r="E1670"/>
      <c r="F1670" s="52"/>
      <c r="G1670"/>
      <c r="H1670"/>
      <c r="I1670"/>
      <c r="J1670" s="26"/>
      <c r="K1670"/>
      <c r="L1670"/>
      <c r="M1670"/>
      <c r="N1670"/>
      <c r="O1670"/>
      <c r="R1670" s="43"/>
      <c r="S1670" s="43"/>
      <c r="T1670"/>
      <c r="U1670"/>
      <c r="V1670"/>
      <c r="W1670"/>
      <c r="X1670" s="75"/>
      <c r="Y1670" s="75"/>
      <c r="Z1670" s="31"/>
      <c r="AA1670"/>
      <c r="AB1670"/>
      <c r="AC1670"/>
      <c r="AD1670" s="52"/>
      <c r="AE1670"/>
      <c r="AF1670" s="52"/>
      <c r="AG1670"/>
      <c r="AH1670" s="10"/>
    </row>
    <row r="1671" spans="1:34" s="21" customFormat="1" x14ac:dyDescent="0.25">
      <c r="A1671"/>
      <c r="B1671"/>
      <c r="C1671"/>
      <c r="D1671" s="13"/>
      <c r="E1671"/>
      <c r="F1671" s="52"/>
      <c r="G1671"/>
      <c r="H1671"/>
      <c r="I1671"/>
      <c r="J1671" s="26"/>
      <c r="K1671"/>
      <c r="L1671"/>
      <c r="M1671"/>
      <c r="N1671"/>
      <c r="O1671"/>
      <c r="R1671" s="43"/>
      <c r="S1671" s="43"/>
      <c r="T1671"/>
      <c r="U1671"/>
      <c r="V1671"/>
      <c r="W1671"/>
      <c r="X1671" s="75"/>
      <c r="Y1671" s="75"/>
      <c r="Z1671" s="31"/>
      <c r="AA1671"/>
      <c r="AB1671"/>
      <c r="AC1671"/>
      <c r="AD1671" s="52"/>
      <c r="AE1671"/>
      <c r="AF1671" s="52"/>
      <c r="AG1671"/>
      <c r="AH1671" s="10"/>
    </row>
    <row r="1672" spans="1:34" s="21" customFormat="1" x14ac:dyDescent="0.25">
      <c r="A1672"/>
      <c r="B1672"/>
      <c r="C1672"/>
      <c r="D1672" s="13"/>
      <c r="E1672"/>
      <c r="F1672" s="52"/>
      <c r="G1672"/>
      <c r="H1672"/>
      <c r="I1672"/>
      <c r="J1672" s="26"/>
      <c r="K1672"/>
      <c r="L1672"/>
      <c r="M1672"/>
      <c r="N1672"/>
      <c r="O1672"/>
      <c r="R1672" s="43"/>
      <c r="S1672" s="43"/>
      <c r="T1672"/>
      <c r="U1672"/>
      <c r="V1672"/>
      <c r="W1672"/>
      <c r="X1672" s="75"/>
      <c r="Y1672" s="75"/>
      <c r="Z1672" s="31"/>
      <c r="AA1672"/>
      <c r="AB1672"/>
      <c r="AC1672"/>
      <c r="AD1672" s="52"/>
      <c r="AE1672"/>
      <c r="AF1672" s="52"/>
      <c r="AG1672"/>
      <c r="AH1672" s="10"/>
    </row>
    <row r="1673" spans="1:34" s="21" customFormat="1" x14ac:dyDescent="0.25">
      <c r="A1673"/>
      <c r="B1673"/>
      <c r="C1673"/>
      <c r="D1673" s="13"/>
      <c r="E1673"/>
      <c r="F1673" s="52"/>
      <c r="G1673"/>
      <c r="H1673"/>
      <c r="I1673"/>
      <c r="J1673" s="26"/>
      <c r="K1673"/>
      <c r="L1673"/>
      <c r="M1673"/>
      <c r="N1673"/>
      <c r="O1673"/>
      <c r="R1673" s="43"/>
      <c r="S1673" s="43"/>
      <c r="T1673"/>
      <c r="U1673"/>
      <c r="V1673"/>
      <c r="W1673"/>
      <c r="X1673" s="75"/>
      <c r="Y1673" s="75"/>
      <c r="Z1673" s="31"/>
      <c r="AA1673"/>
      <c r="AB1673"/>
      <c r="AC1673"/>
      <c r="AD1673" s="52"/>
      <c r="AE1673"/>
      <c r="AF1673" s="52"/>
      <c r="AG1673"/>
      <c r="AH1673" s="10"/>
    </row>
    <row r="1674" spans="1:34" s="21" customFormat="1" x14ac:dyDescent="0.25">
      <c r="A1674"/>
      <c r="B1674"/>
      <c r="C1674"/>
      <c r="D1674" s="13"/>
      <c r="E1674"/>
      <c r="F1674" s="52"/>
      <c r="G1674"/>
      <c r="H1674"/>
      <c r="I1674"/>
      <c r="J1674" s="26"/>
      <c r="K1674"/>
      <c r="L1674"/>
      <c r="M1674"/>
      <c r="N1674"/>
      <c r="O1674"/>
      <c r="R1674" s="43"/>
      <c r="S1674" s="43"/>
      <c r="T1674"/>
      <c r="U1674"/>
      <c r="V1674"/>
      <c r="W1674"/>
      <c r="X1674" s="75"/>
      <c r="Y1674" s="75"/>
      <c r="Z1674" s="31"/>
      <c r="AA1674"/>
      <c r="AB1674"/>
      <c r="AC1674"/>
      <c r="AD1674" s="52"/>
      <c r="AE1674"/>
      <c r="AF1674" s="52"/>
      <c r="AG1674"/>
      <c r="AH1674" s="10"/>
    </row>
    <row r="1675" spans="1:34" s="21" customFormat="1" x14ac:dyDescent="0.25">
      <c r="A1675"/>
      <c r="B1675"/>
      <c r="C1675"/>
      <c r="D1675" s="13"/>
      <c r="E1675"/>
      <c r="F1675" s="52"/>
      <c r="G1675"/>
      <c r="H1675"/>
      <c r="I1675"/>
      <c r="J1675" s="26"/>
      <c r="K1675"/>
      <c r="L1675"/>
      <c r="M1675"/>
      <c r="N1675"/>
      <c r="O1675"/>
      <c r="R1675" s="43"/>
      <c r="S1675" s="43"/>
      <c r="T1675"/>
      <c r="U1675"/>
      <c r="V1675"/>
      <c r="W1675"/>
      <c r="X1675" s="75"/>
      <c r="Y1675" s="75"/>
      <c r="Z1675" s="31"/>
      <c r="AA1675"/>
      <c r="AB1675"/>
      <c r="AC1675"/>
      <c r="AD1675" s="52"/>
      <c r="AE1675"/>
      <c r="AF1675" s="52"/>
      <c r="AG1675"/>
      <c r="AH1675" s="10"/>
    </row>
    <row r="1676" spans="1:34" s="21" customFormat="1" x14ac:dyDescent="0.25">
      <c r="A1676"/>
      <c r="B1676"/>
      <c r="C1676"/>
      <c r="D1676" s="13"/>
      <c r="E1676"/>
      <c r="F1676" s="52"/>
      <c r="G1676"/>
      <c r="H1676"/>
      <c r="I1676"/>
      <c r="J1676" s="26"/>
      <c r="K1676"/>
      <c r="L1676"/>
      <c r="M1676"/>
      <c r="N1676"/>
      <c r="O1676"/>
      <c r="R1676" s="43"/>
      <c r="S1676" s="43"/>
      <c r="T1676"/>
      <c r="U1676"/>
      <c r="V1676"/>
      <c r="W1676"/>
      <c r="X1676" s="75"/>
      <c r="Y1676" s="75"/>
      <c r="Z1676" s="31"/>
      <c r="AA1676"/>
      <c r="AB1676"/>
      <c r="AC1676"/>
      <c r="AD1676" s="52"/>
      <c r="AE1676"/>
      <c r="AF1676" s="52"/>
      <c r="AG1676"/>
      <c r="AH1676" s="10"/>
    </row>
    <row r="1677" spans="1:34" s="21" customFormat="1" x14ac:dyDescent="0.25">
      <c r="A1677"/>
      <c r="B1677"/>
      <c r="C1677"/>
      <c r="D1677" s="13"/>
      <c r="E1677"/>
      <c r="F1677" s="52"/>
      <c r="G1677"/>
      <c r="H1677"/>
      <c r="I1677"/>
      <c r="J1677" s="26"/>
      <c r="K1677"/>
      <c r="L1677"/>
      <c r="M1677"/>
      <c r="N1677"/>
      <c r="O1677"/>
      <c r="R1677" s="43"/>
      <c r="S1677" s="43"/>
      <c r="T1677"/>
      <c r="U1677"/>
      <c r="V1677"/>
      <c r="W1677"/>
      <c r="X1677" s="75"/>
      <c r="Y1677" s="75"/>
      <c r="Z1677" s="31"/>
      <c r="AA1677"/>
      <c r="AB1677"/>
      <c r="AC1677"/>
      <c r="AD1677" s="52"/>
      <c r="AE1677"/>
      <c r="AF1677" s="52"/>
      <c r="AG1677"/>
      <c r="AH1677" s="10"/>
    </row>
    <row r="1678" spans="1:34" s="21" customFormat="1" x14ac:dyDescent="0.25">
      <c r="A1678"/>
      <c r="B1678"/>
      <c r="C1678"/>
      <c r="D1678" s="13"/>
      <c r="E1678"/>
      <c r="F1678" s="52"/>
      <c r="G1678"/>
      <c r="H1678"/>
      <c r="I1678"/>
      <c r="J1678" s="26"/>
      <c r="K1678"/>
      <c r="L1678"/>
      <c r="M1678"/>
      <c r="N1678"/>
      <c r="O1678"/>
      <c r="R1678" s="43"/>
      <c r="S1678" s="43"/>
      <c r="T1678"/>
      <c r="U1678"/>
      <c r="V1678"/>
      <c r="W1678"/>
      <c r="X1678" s="75"/>
      <c r="Y1678" s="75"/>
      <c r="Z1678" s="31"/>
      <c r="AA1678"/>
      <c r="AB1678"/>
      <c r="AC1678"/>
      <c r="AD1678" s="52"/>
      <c r="AE1678"/>
      <c r="AF1678" s="52"/>
      <c r="AG1678"/>
      <c r="AH1678" s="10"/>
    </row>
    <row r="1679" spans="1:34" s="21" customFormat="1" x14ac:dyDescent="0.25">
      <c r="A1679"/>
      <c r="B1679"/>
      <c r="C1679"/>
      <c r="D1679" s="13"/>
      <c r="E1679"/>
      <c r="F1679" s="52"/>
      <c r="G1679"/>
      <c r="H1679"/>
      <c r="I1679"/>
      <c r="J1679" s="26"/>
      <c r="K1679"/>
      <c r="L1679"/>
      <c r="M1679"/>
      <c r="N1679"/>
      <c r="O1679"/>
      <c r="R1679" s="43"/>
      <c r="S1679" s="43"/>
      <c r="T1679"/>
      <c r="U1679"/>
      <c r="V1679"/>
      <c r="W1679"/>
      <c r="X1679" s="75"/>
      <c r="Y1679" s="75"/>
      <c r="Z1679" s="31"/>
      <c r="AA1679"/>
      <c r="AB1679"/>
      <c r="AC1679"/>
      <c r="AD1679" s="52"/>
      <c r="AE1679"/>
      <c r="AF1679" s="52"/>
      <c r="AG1679"/>
      <c r="AH1679" s="10"/>
    </row>
    <row r="1680" spans="1:34" s="21" customFormat="1" x14ac:dyDescent="0.25">
      <c r="A1680"/>
      <c r="B1680"/>
      <c r="C1680"/>
      <c r="D1680" s="13"/>
      <c r="E1680"/>
      <c r="F1680" s="52"/>
      <c r="G1680"/>
      <c r="H1680"/>
      <c r="I1680"/>
      <c r="J1680" s="26"/>
      <c r="K1680"/>
      <c r="L1680"/>
      <c r="M1680"/>
      <c r="N1680"/>
      <c r="O1680"/>
      <c r="R1680" s="43"/>
      <c r="S1680" s="43"/>
      <c r="T1680"/>
      <c r="U1680"/>
      <c r="V1680"/>
      <c r="W1680"/>
      <c r="X1680" s="75"/>
      <c r="Y1680" s="75"/>
      <c r="Z1680" s="31"/>
      <c r="AA1680"/>
      <c r="AB1680"/>
      <c r="AC1680"/>
      <c r="AD1680" s="52"/>
      <c r="AE1680"/>
      <c r="AF1680" s="52"/>
      <c r="AG1680"/>
      <c r="AH1680" s="10"/>
    </row>
    <row r="1681" spans="1:34" s="21" customFormat="1" x14ac:dyDescent="0.25">
      <c r="A1681"/>
      <c r="B1681"/>
      <c r="C1681"/>
      <c r="D1681" s="13"/>
      <c r="E1681"/>
      <c r="F1681" s="52"/>
      <c r="G1681"/>
      <c r="H1681"/>
      <c r="I1681"/>
      <c r="J1681" s="26"/>
      <c r="K1681"/>
      <c r="L1681"/>
      <c r="M1681"/>
      <c r="N1681"/>
      <c r="O1681"/>
      <c r="R1681" s="43"/>
      <c r="S1681" s="43"/>
      <c r="T1681"/>
      <c r="U1681"/>
      <c r="V1681"/>
      <c r="W1681"/>
      <c r="X1681" s="75"/>
      <c r="Y1681" s="75"/>
      <c r="Z1681" s="31"/>
      <c r="AA1681"/>
      <c r="AB1681"/>
      <c r="AC1681"/>
      <c r="AD1681" s="52"/>
      <c r="AE1681"/>
      <c r="AF1681" s="52"/>
      <c r="AG1681"/>
      <c r="AH1681" s="10"/>
    </row>
    <row r="1682" spans="1:34" s="21" customFormat="1" x14ac:dyDescent="0.25">
      <c r="A1682"/>
      <c r="B1682"/>
      <c r="C1682"/>
      <c r="D1682" s="13"/>
      <c r="E1682"/>
      <c r="F1682" s="52"/>
      <c r="G1682"/>
      <c r="H1682"/>
      <c r="I1682"/>
      <c r="J1682" s="26"/>
      <c r="K1682"/>
      <c r="L1682"/>
      <c r="M1682"/>
      <c r="N1682"/>
      <c r="O1682"/>
      <c r="R1682" s="43"/>
      <c r="S1682" s="43"/>
      <c r="T1682"/>
      <c r="U1682"/>
      <c r="V1682"/>
      <c r="W1682"/>
      <c r="X1682" s="75"/>
      <c r="Y1682" s="75"/>
      <c r="Z1682" s="31"/>
      <c r="AA1682"/>
      <c r="AB1682"/>
      <c r="AC1682"/>
      <c r="AD1682" s="52"/>
      <c r="AE1682"/>
      <c r="AF1682" s="52"/>
      <c r="AG1682"/>
      <c r="AH1682" s="10"/>
    </row>
    <row r="1683" spans="1:34" s="21" customFormat="1" x14ac:dyDescent="0.25">
      <c r="A1683"/>
      <c r="B1683"/>
      <c r="C1683"/>
      <c r="D1683" s="13"/>
      <c r="E1683"/>
      <c r="F1683" s="52"/>
      <c r="G1683"/>
      <c r="H1683"/>
      <c r="I1683"/>
      <c r="J1683" s="26"/>
      <c r="K1683"/>
      <c r="L1683"/>
      <c r="M1683"/>
      <c r="N1683"/>
      <c r="O1683"/>
      <c r="R1683" s="43"/>
      <c r="S1683" s="43"/>
      <c r="T1683"/>
      <c r="U1683"/>
      <c r="V1683"/>
      <c r="W1683"/>
      <c r="X1683" s="75"/>
      <c r="Y1683" s="75"/>
      <c r="Z1683" s="31"/>
      <c r="AA1683"/>
      <c r="AB1683"/>
      <c r="AC1683"/>
      <c r="AD1683" s="52"/>
      <c r="AE1683"/>
      <c r="AF1683" s="52"/>
      <c r="AG1683"/>
      <c r="AH1683" s="10"/>
    </row>
    <row r="1684" spans="1:34" s="21" customFormat="1" x14ac:dyDescent="0.25">
      <c r="A1684"/>
      <c r="B1684"/>
      <c r="C1684"/>
      <c r="D1684" s="13"/>
      <c r="E1684"/>
      <c r="F1684" s="52"/>
      <c r="G1684"/>
      <c r="H1684"/>
      <c r="I1684"/>
      <c r="J1684" s="26"/>
      <c r="K1684"/>
      <c r="L1684"/>
      <c r="M1684"/>
      <c r="N1684"/>
      <c r="O1684"/>
      <c r="R1684" s="43"/>
      <c r="S1684" s="43"/>
      <c r="T1684"/>
      <c r="U1684"/>
      <c r="V1684"/>
      <c r="W1684"/>
      <c r="X1684" s="75"/>
      <c r="Y1684" s="75"/>
      <c r="Z1684" s="31"/>
      <c r="AA1684"/>
      <c r="AB1684"/>
      <c r="AC1684"/>
      <c r="AD1684" s="52"/>
      <c r="AE1684"/>
      <c r="AF1684" s="52"/>
      <c r="AG1684"/>
      <c r="AH1684" s="10"/>
    </row>
    <row r="1685" spans="1:34" s="21" customFormat="1" x14ac:dyDescent="0.25">
      <c r="A1685"/>
      <c r="B1685"/>
      <c r="C1685"/>
      <c r="D1685" s="13"/>
      <c r="E1685"/>
      <c r="F1685" s="52"/>
      <c r="G1685"/>
      <c r="H1685"/>
      <c r="I1685"/>
      <c r="J1685" s="26"/>
      <c r="K1685"/>
      <c r="L1685"/>
      <c r="M1685"/>
      <c r="N1685"/>
      <c r="O1685"/>
      <c r="R1685" s="43"/>
      <c r="S1685" s="43"/>
      <c r="T1685"/>
      <c r="U1685"/>
      <c r="V1685"/>
      <c r="W1685"/>
      <c r="X1685" s="75"/>
      <c r="Y1685" s="75"/>
      <c r="Z1685" s="31"/>
      <c r="AA1685"/>
      <c r="AB1685"/>
      <c r="AC1685"/>
      <c r="AD1685" s="52"/>
      <c r="AE1685"/>
      <c r="AF1685" s="52"/>
      <c r="AG1685"/>
      <c r="AH1685" s="10"/>
    </row>
    <row r="1686" spans="1:34" s="21" customFormat="1" x14ac:dyDescent="0.25">
      <c r="A1686"/>
      <c r="B1686"/>
      <c r="C1686"/>
      <c r="D1686" s="13"/>
      <c r="E1686"/>
      <c r="F1686" s="52"/>
      <c r="G1686"/>
      <c r="H1686"/>
      <c r="I1686"/>
      <c r="J1686" s="26"/>
      <c r="K1686"/>
      <c r="L1686"/>
      <c r="M1686"/>
      <c r="N1686"/>
      <c r="O1686"/>
      <c r="R1686" s="43"/>
      <c r="S1686" s="43"/>
      <c r="T1686"/>
      <c r="U1686"/>
      <c r="V1686"/>
      <c r="W1686"/>
      <c r="X1686" s="75"/>
      <c r="Y1686" s="75"/>
      <c r="Z1686" s="31"/>
      <c r="AA1686"/>
      <c r="AB1686"/>
      <c r="AC1686"/>
      <c r="AD1686" s="52"/>
      <c r="AE1686"/>
      <c r="AF1686" s="52"/>
      <c r="AG1686"/>
      <c r="AH1686" s="10"/>
    </row>
    <row r="1687" spans="1:34" s="21" customFormat="1" x14ac:dyDescent="0.25">
      <c r="A1687"/>
      <c r="B1687"/>
      <c r="C1687"/>
      <c r="D1687" s="13"/>
      <c r="E1687"/>
      <c r="F1687" s="52"/>
      <c r="G1687"/>
      <c r="H1687"/>
      <c r="I1687"/>
      <c r="J1687" s="26"/>
      <c r="K1687"/>
      <c r="L1687"/>
      <c r="M1687"/>
      <c r="N1687"/>
      <c r="O1687"/>
      <c r="R1687" s="43"/>
      <c r="S1687" s="43"/>
      <c r="T1687"/>
      <c r="U1687"/>
      <c r="V1687"/>
      <c r="W1687"/>
      <c r="X1687" s="75"/>
      <c r="Y1687" s="75"/>
      <c r="Z1687" s="31"/>
      <c r="AA1687"/>
      <c r="AB1687"/>
      <c r="AC1687"/>
      <c r="AD1687" s="52"/>
      <c r="AE1687"/>
      <c r="AF1687" s="52"/>
      <c r="AG1687"/>
      <c r="AH1687" s="10"/>
    </row>
    <row r="1688" spans="1:34" s="21" customFormat="1" x14ac:dyDescent="0.25">
      <c r="A1688"/>
      <c r="B1688"/>
      <c r="C1688"/>
      <c r="D1688" s="13"/>
      <c r="E1688"/>
      <c r="F1688" s="52"/>
      <c r="G1688"/>
      <c r="H1688"/>
      <c r="I1688"/>
      <c r="J1688" s="26"/>
      <c r="K1688"/>
      <c r="L1688"/>
      <c r="M1688"/>
      <c r="N1688"/>
      <c r="O1688"/>
      <c r="R1688" s="43"/>
      <c r="S1688" s="43"/>
      <c r="T1688"/>
      <c r="U1688"/>
      <c r="V1688"/>
      <c r="W1688"/>
      <c r="X1688" s="75"/>
      <c r="Y1688" s="75"/>
      <c r="Z1688" s="31"/>
      <c r="AA1688"/>
      <c r="AB1688"/>
      <c r="AC1688"/>
      <c r="AD1688" s="52"/>
      <c r="AE1688"/>
      <c r="AF1688" s="52"/>
      <c r="AG1688"/>
      <c r="AH1688" s="10"/>
    </row>
    <row r="1689" spans="1:34" s="21" customFormat="1" x14ac:dyDescent="0.25">
      <c r="A1689"/>
      <c r="B1689"/>
      <c r="C1689"/>
      <c r="D1689" s="13"/>
      <c r="E1689"/>
      <c r="F1689" s="52"/>
      <c r="G1689"/>
      <c r="H1689"/>
      <c r="I1689"/>
      <c r="J1689" s="26"/>
      <c r="K1689"/>
      <c r="L1689"/>
      <c r="M1689"/>
      <c r="N1689"/>
      <c r="O1689"/>
      <c r="R1689" s="43"/>
      <c r="S1689" s="43"/>
      <c r="T1689"/>
      <c r="U1689"/>
      <c r="V1689"/>
      <c r="W1689"/>
      <c r="X1689" s="75"/>
      <c r="Y1689" s="75"/>
      <c r="Z1689" s="31"/>
      <c r="AA1689"/>
      <c r="AB1689"/>
      <c r="AC1689"/>
      <c r="AD1689" s="52"/>
      <c r="AE1689"/>
      <c r="AF1689" s="52"/>
      <c r="AG1689"/>
      <c r="AH1689" s="10"/>
    </row>
    <row r="1690" spans="1:34" s="21" customFormat="1" x14ac:dyDescent="0.25">
      <c r="A1690"/>
      <c r="B1690"/>
      <c r="C1690"/>
      <c r="D1690" s="13"/>
      <c r="E1690"/>
      <c r="F1690" s="52"/>
      <c r="G1690"/>
      <c r="H1690"/>
      <c r="I1690"/>
      <c r="J1690" s="26"/>
      <c r="K1690"/>
      <c r="L1690"/>
      <c r="M1690"/>
      <c r="N1690"/>
      <c r="O1690"/>
      <c r="R1690" s="43"/>
      <c r="S1690" s="43"/>
      <c r="T1690"/>
      <c r="U1690"/>
      <c r="V1690"/>
      <c r="W1690"/>
      <c r="X1690" s="75"/>
      <c r="Y1690" s="75"/>
      <c r="Z1690" s="31"/>
      <c r="AA1690"/>
      <c r="AB1690"/>
      <c r="AC1690"/>
      <c r="AD1690" s="52"/>
      <c r="AE1690"/>
      <c r="AF1690" s="52"/>
      <c r="AG1690"/>
      <c r="AH1690" s="10"/>
    </row>
    <row r="1691" spans="1:34" s="21" customFormat="1" x14ac:dyDescent="0.25">
      <c r="A1691"/>
      <c r="B1691"/>
      <c r="C1691"/>
      <c r="D1691" s="13"/>
      <c r="E1691"/>
      <c r="F1691" s="52"/>
      <c r="G1691"/>
      <c r="H1691"/>
      <c r="I1691"/>
      <c r="J1691" s="26"/>
      <c r="K1691"/>
      <c r="L1691"/>
      <c r="M1691"/>
      <c r="N1691"/>
      <c r="O1691"/>
      <c r="R1691" s="43"/>
      <c r="S1691" s="43"/>
      <c r="T1691"/>
      <c r="U1691"/>
      <c r="V1691"/>
      <c r="W1691"/>
      <c r="X1691" s="75"/>
      <c r="Y1691" s="75"/>
      <c r="Z1691" s="31"/>
      <c r="AA1691"/>
      <c r="AB1691"/>
      <c r="AC1691"/>
      <c r="AD1691" s="52"/>
      <c r="AE1691"/>
      <c r="AF1691" s="52"/>
      <c r="AG1691"/>
      <c r="AH1691" s="10"/>
    </row>
    <row r="1692" spans="1:34" s="21" customFormat="1" x14ac:dyDescent="0.25">
      <c r="A1692"/>
      <c r="B1692"/>
      <c r="C1692"/>
      <c r="D1692" s="13"/>
      <c r="E1692"/>
      <c r="F1692" s="52"/>
      <c r="G1692"/>
      <c r="H1692"/>
      <c r="I1692"/>
      <c r="J1692" s="26"/>
      <c r="K1692"/>
      <c r="L1692"/>
      <c r="M1692"/>
      <c r="N1692"/>
      <c r="O1692"/>
      <c r="R1692" s="43"/>
      <c r="S1692" s="43"/>
      <c r="T1692"/>
      <c r="U1692"/>
      <c r="V1692"/>
      <c r="W1692"/>
      <c r="X1692" s="75"/>
      <c r="Y1692" s="75"/>
      <c r="Z1692" s="31"/>
      <c r="AA1692"/>
      <c r="AB1692"/>
      <c r="AC1692"/>
      <c r="AD1692" s="52"/>
      <c r="AE1692"/>
      <c r="AF1692" s="52"/>
      <c r="AG1692"/>
      <c r="AH1692" s="10"/>
    </row>
    <row r="1693" spans="1:34" s="21" customFormat="1" x14ac:dyDescent="0.25">
      <c r="A1693"/>
      <c r="B1693"/>
      <c r="C1693"/>
      <c r="D1693" s="13"/>
      <c r="E1693"/>
      <c r="F1693" s="52"/>
      <c r="G1693"/>
      <c r="H1693"/>
      <c r="I1693"/>
      <c r="J1693" s="26"/>
      <c r="K1693"/>
      <c r="L1693"/>
      <c r="M1693"/>
      <c r="N1693"/>
      <c r="O1693"/>
      <c r="R1693" s="43"/>
      <c r="S1693" s="43"/>
      <c r="T1693"/>
      <c r="U1693"/>
      <c r="V1693"/>
      <c r="W1693"/>
      <c r="X1693" s="75"/>
      <c r="Y1693" s="75"/>
      <c r="Z1693" s="31"/>
      <c r="AA1693"/>
      <c r="AB1693"/>
      <c r="AC1693"/>
      <c r="AD1693" s="52"/>
      <c r="AE1693"/>
      <c r="AF1693" s="52"/>
      <c r="AG1693"/>
      <c r="AH1693" s="10"/>
    </row>
    <row r="1694" spans="1:34" s="21" customFormat="1" x14ac:dyDescent="0.25">
      <c r="A1694"/>
      <c r="B1694"/>
      <c r="C1694"/>
      <c r="D1694" s="13"/>
      <c r="E1694"/>
      <c r="F1694" s="52"/>
      <c r="G1694"/>
      <c r="H1694"/>
      <c r="I1694"/>
      <c r="J1694" s="26"/>
      <c r="K1694"/>
      <c r="L1694"/>
      <c r="M1694"/>
      <c r="N1694"/>
      <c r="O1694"/>
      <c r="R1694" s="43"/>
      <c r="S1694" s="43"/>
      <c r="T1694"/>
      <c r="U1694"/>
      <c r="V1694"/>
      <c r="W1694"/>
      <c r="X1694" s="75"/>
      <c r="Y1694" s="75"/>
      <c r="Z1694" s="31"/>
      <c r="AA1694"/>
      <c r="AB1694"/>
      <c r="AC1694"/>
      <c r="AD1694" s="52"/>
      <c r="AE1694"/>
      <c r="AF1694" s="52"/>
      <c r="AG1694"/>
      <c r="AH1694" s="10"/>
    </row>
    <row r="1695" spans="1:34" s="21" customFormat="1" x14ac:dyDescent="0.25">
      <c r="A1695"/>
      <c r="B1695"/>
      <c r="C1695"/>
      <c r="D1695" s="13"/>
      <c r="E1695"/>
      <c r="F1695" s="52"/>
      <c r="G1695"/>
      <c r="H1695"/>
      <c r="I1695"/>
      <c r="J1695" s="26"/>
      <c r="K1695"/>
      <c r="L1695"/>
      <c r="M1695"/>
      <c r="N1695"/>
      <c r="O1695"/>
      <c r="R1695" s="43"/>
      <c r="S1695" s="43"/>
      <c r="T1695"/>
      <c r="U1695"/>
      <c r="V1695"/>
      <c r="W1695"/>
      <c r="X1695" s="75"/>
      <c r="Y1695" s="75"/>
      <c r="Z1695" s="31"/>
      <c r="AA1695"/>
      <c r="AB1695"/>
      <c r="AC1695"/>
      <c r="AD1695" s="52"/>
      <c r="AE1695"/>
      <c r="AF1695" s="52"/>
      <c r="AG1695"/>
      <c r="AH1695" s="10"/>
    </row>
    <row r="1696" spans="1:34" s="21" customFormat="1" x14ac:dyDescent="0.25">
      <c r="A1696"/>
      <c r="B1696"/>
      <c r="C1696"/>
      <c r="D1696" s="13"/>
      <c r="E1696"/>
      <c r="F1696" s="52"/>
      <c r="G1696"/>
      <c r="H1696"/>
      <c r="I1696"/>
      <c r="J1696" s="26"/>
      <c r="K1696"/>
      <c r="L1696"/>
      <c r="M1696"/>
      <c r="N1696"/>
      <c r="O1696"/>
      <c r="R1696" s="43"/>
      <c r="S1696" s="43"/>
      <c r="T1696"/>
      <c r="U1696"/>
      <c r="V1696"/>
      <c r="W1696"/>
      <c r="X1696" s="75"/>
      <c r="Y1696" s="75"/>
      <c r="Z1696" s="31"/>
      <c r="AA1696"/>
      <c r="AB1696"/>
      <c r="AC1696"/>
      <c r="AD1696" s="52"/>
      <c r="AE1696"/>
      <c r="AF1696" s="52"/>
      <c r="AG1696"/>
      <c r="AH1696" s="10"/>
    </row>
    <row r="1697" spans="1:34" s="21" customFormat="1" x14ac:dyDescent="0.25">
      <c r="A1697"/>
      <c r="B1697"/>
      <c r="C1697"/>
      <c r="D1697" s="13"/>
      <c r="E1697"/>
      <c r="F1697" s="52"/>
      <c r="G1697"/>
      <c r="H1697"/>
      <c r="I1697"/>
      <c r="J1697" s="26"/>
      <c r="K1697"/>
      <c r="L1697"/>
      <c r="M1697"/>
      <c r="N1697"/>
      <c r="O1697"/>
      <c r="R1697" s="43"/>
      <c r="S1697" s="43"/>
      <c r="T1697"/>
      <c r="U1697"/>
      <c r="V1697"/>
      <c r="W1697"/>
      <c r="X1697" s="75"/>
      <c r="Y1697" s="75"/>
      <c r="Z1697" s="31"/>
      <c r="AA1697"/>
      <c r="AB1697"/>
      <c r="AC1697"/>
      <c r="AD1697" s="52"/>
      <c r="AE1697"/>
      <c r="AF1697" s="52"/>
      <c r="AG1697"/>
      <c r="AH1697" s="10"/>
    </row>
    <row r="1698" spans="1:34" s="21" customFormat="1" x14ac:dyDescent="0.25">
      <c r="A1698"/>
      <c r="B1698"/>
      <c r="C1698"/>
      <c r="D1698" s="13"/>
      <c r="E1698"/>
      <c r="F1698" s="52"/>
      <c r="G1698"/>
      <c r="H1698"/>
      <c r="I1698"/>
      <c r="J1698" s="26"/>
      <c r="K1698"/>
      <c r="L1698"/>
      <c r="M1698"/>
      <c r="N1698"/>
      <c r="O1698"/>
      <c r="R1698" s="43"/>
      <c r="S1698" s="43"/>
      <c r="T1698"/>
      <c r="U1698"/>
      <c r="V1698"/>
      <c r="W1698"/>
      <c r="X1698" s="75"/>
      <c r="Y1698" s="75"/>
      <c r="Z1698" s="31"/>
      <c r="AA1698"/>
      <c r="AB1698"/>
      <c r="AC1698"/>
      <c r="AD1698" s="52"/>
      <c r="AE1698"/>
      <c r="AF1698" s="52"/>
      <c r="AG1698"/>
      <c r="AH1698" s="10"/>
    </row>
    <row r="1699" spans="1:34" s="21" customFormat="1" x14ac:dyDescent="0.25">
      <c r="A1699"/>
      <c r="B1699"/>
      <c r="C1699"/>
      <c r="D1699" s="13"/>
      <c r="E1699"/>
      <c r="F1699" s="52"/>
      <c r="G1699"/>
      <c r="H1699"/>
      <c r="I1699"/>
      <c r="J1699" s="26"/>
      <c r="K1699"/>
      <c r="L1699"/>
      <c r="M1699"/>
      <c r="N1699"/>
      <c r="O1699"/>
      <c r="R1699" s="43"/>
      <c r="S1699" s="43"/>
      <c r="T1699"/>
      <c r="U1699"/>
      <c r="V1699"/>
      <c r="W1699"/>
      <c r="X1699" s="75"/>
      <c r="Y1699" s="75"/>
      <c r="Z1699" s="31"/>
      <c r="AA1699"/>
      <c r="AB1699"/>
      <c r="AC1699"/>
      <c r="AD1699" s="52"/>
      <c r="AE1699"/>
      <c r="AF1699" s="52"/>
      <c r="AG1699"/>
      <c r="AH1699" s="10"/>
    </row>
    <row r="1700" spans="1:34" s="21" customFormat="1" x14ac:dyDescent="0.25">
      <c r="A1700"/>
      <c r="B1700"/>
      <c r="C1700"/>
      <c r="D1700" s="13"/>
      <c r="E1700"/>
      <c r="F1700" s="52"/>
      <c r="G1700"/>
      <c r="H1700"/>
      <c r="I1700"/>
      <c r="J1700" s="26"/>
      <c r="K1700"/>
      <c r="L1700"/>
      <c r="M1700"/>
      <c r="N1700"/>
      <c r="O1700"/>
      <c r="R1700" s="43"/>
      <c r="S1700" s="43"/>
      <c r="T1700"/>
      <c r="U1700"/>
      <c r="V1700"/>
      <c r="W1700"/>
      <c r="X1700" s="75"/>
      <c r="Y1700" s="75"/>
      <c r="Z1700" s="31"/>
      <c r="AA1700"/>
      <c r="AB1700"/>
      <c r="AC1700"/>
      <c r="AD1700" s="52"/>
      <c r="AE1700"/>
      <c r="AF1700" s="52"/>
      <c r="AG1700"/>
      <c r="AH1700" s="10"/>
    </row>
    <row r="1701" spans="1:34" s="21" customFormat="1" x14ac:dyDescent="0.25">
      <c r="A1701"/>
      <c r="B1701"/>
      <c r="C1701"/>
      <c r="D1701" s="13"/>
      <c r="E1701"/>
      <c r="F1701" s="52"/>
      <c r="G1701"/>
      <c r="H1701"/>
      <c r="I1701"/>
      <c r="J1701" s="26"/>
      <c r="K1701"/>
      <c r="L1701"/>
      <c r="M1701"/>
      <c r="N1701"/>
      <c r="O1701"/>
      <c r="R1701" s="43"/>
      <c r="S1701" s="43"/>
      <c r="T1701"/>
      <c r="U1701"/>
      <c r="V1701"/>
      <c r="W1701"/>
      <c r="X1701" s="75"/>
      <c r="Y1701" s="75"/>
      <c r="Z1701" s="31"/>
      <c r="AA1701"/>
      <c r="AB1701"/>
      <c r="AC1701"/>
      <c r="AD1701" s="52"/>
      <c r="AE1701"/>
      <c r="AF1701" s="52"/>
      <c r="AG1701"/>
      <c r="AH1701" s="10"/>
    </row>
    <row r="1702" spans="1:34" s="21" customFormat="1" x14ac:dyDescent="0.25">
      <c r="A1702"/>
      <c r="B1702"/>
      <c r="C1702"/>
      <c r="D1702" s="13"/>
      <c r="E1702"/>
      <c r="F1702" s="52"/>
      <c r="G1702"/>
      <c r="H1702"/>
      <c r="I1702"/>
      <c r="J1702" s="26"/>
      <c r="K1702"/>
      <c r="L1702"/>
      <c r="M1702"/>
      <c r="N1702"/>
      <c r="O1702"/>
      <c r="R1702" s="43"/>
      <c r="S1702" s="43"/>
      <c r="T1702"/>
      <c r="U1702"/>
      <c r="V1702"/>
      <c r="W1702"/>
      <c r="X1702" s="75"/>
      <c r="Y1702" s="75"/>
      <c r="Z1702" s="31"/>
      <c r="AA1702"/>
      <c r="AB1702"/>
      <c r="AC1702"/>
      <c r="AD1702" s="52"/>
      <c r="AE1702"/>
      <c r="AF1702" s="52"/>
      <c r="AG1702"/>
      <c r="AH1702" s="10"/>
    </row>
    <row r="1703" spans="1:34" s="21" customFormat="1" x14ac:dyDescent="0.25">
      <c r="A1703"/>
      <c r="B1703"/>
      <c r="C1703"/>
      <c r="D1703" s="13"/>
      <c r="E1703"/>
      <c r="F1703" s="52"/>
      <c r="G1703"/>
      <c r="H1703"/>
      <c r="I1703"/>
      <c r="J1703" s="26"/>
      <c r="K1703"/>
      <c r="L1703"/>
      <c r="M1703"/>
      <c r="N1703"/>
      <c r="O1703"/>
      <c r="R1703" s="43"/>
      <c r="S1703" s="43"/>
      <c r="T1703"/>
      <c r="U1703"/>
      <c r="V1703"/>
      <c r="W1703"/>
      <c r="X1703" s="75"/>
      <c r="Y1703" s="75"/>
      <c r="Z1703" s="31"/>
      <c r="AA1703"/>
      <c r="AB1703"/>
      <c r="AC1703"/>
      <c r="AD1703" s="52"/>
      <c r="AE1703"/>
      <c r="AF1703" s="52"/>
      <c r="AG1703"/>
      <c r="AH1703" s="10"/>
    </row>
    <row r="1704" spans="1:34" s="21" customFormat="1" x14ac:dyDescent="0.25">
      <c r="A1704"/>
      <c r="B1704"/>
      <c r="C1704"/>
      <c r="D1704" s="13"/>
      <c r="E1704"/>
      <c r="F1704" s="52"/>
      <c r="G1704"/>
      <c r="H1704"/>
      <c r="I1704"/>
      <c r="J1704" s="26"/>
      <c r="K1704"/>
      <c r="L1704"/>
      <c r="M1704"/>
      <c r="N1704"/>
      <c r="O1704"/>
      <c r="R1704" s="43"/>
      <c r="S1704" s="43"/>
      <c r="T1704"/>
      <c r="U1704"/>
      <c r="V1704"/>
      <c r="W1704"/>
      <c r="X1704" s="75"/>
      <c r="Y1704" s="75"/>
      <c r="Z1704" s="31"/>
      <c r="AA1704"/>
      <c r="AB1704"/>
      <c r="AC1704"/>
      <c r="AD1704" s="52"/>
      <c r="AE1704"/>
      <c r="AF1704" s="52"/>
      <c r="AG1704"/>
      <c r="AH1704" s="10"/>
    </row>
    <row r="1705" spans="1:34" s="21" customFormat="1" x14ac:dyDescent="0.25">
      <c r="A1705"/>
      <c r="B1705"/>
      <c r="C1705"/>
      <c r="D1705" s="13"/>
      <c r="E1705"/>
      <c r="F1705" s="52"/>
      <c r="G1705"/>
      <c r="H1705"/>
      <c r="I1705"/>
      <c r="J1705" s="26"/>
      <c r="K1705"/>
      <c r="L1705"/>
      <c r="M1705"/>
      <c r="N1705"/>
      <c r="O1705"/>
      <c r="R1705" s="43"/>
      <c r="S1705" s="43"/>
      <c r="T1705"/>
      <c r="U1705"/>
      <c r="V1705"/>
      <c r="W1705"/>
      <c r="X1705" s="75"/>
      <c r="Y1705" s="75"/>
      <c r="Z1705" s="31"/>
      <c r="AA1705"/>
      <c r="AB1705"/>
      <c r="AC1705"/>
      <c r="AD1705" s="52"/>
      <c r="AE1705"/>
      <c r="AF1705" s="52"/>
      <c r="AG1705"/>
      <c r="AH1705" s="10"/>
    </row>
    <row r="1706" spans="1:34" s="21" customFormat="1" x14ac:dyDescent="0.25">
      <c r="A1706"/>
      <c r="B1706"/>
      <c r="C1706"/>
      <c r="D1706" s="13"/>
      <c r="E1706"/>
      <c r="F1706" s="52"/>
      <c r="G1706"/>
      <c r="H1706"/>
      <c r="I1706"/>
      <c r="J1706" s="26"/>
      <c r="K1706"/>
      <c r="L1706"/>
      <c r="M1706"/>
      <c r="N1706"/>
      <c r="O1706"/>
      <c r="R1706" s="43"/>
      <c r="S1706" s="43"/>
      <c r="T1706"/>
      <c r="U1706"/>
      <c r="V1706"/>
      <c r="W1706"/>
      <c r="X1706" s="75"/>
      <c r="Y1706" s="75"/>
      <c r="Z1706" s="31"/>
      <c r="AA1706"/>
      <c r="AB1706"/>
      <c r="AC1706"/>
      <c r="AD1706" s="52"/>
      <c r="AE1706"/>
      <c r="AF1706" s="52"/>
      <c r="AG1706"/>
      <c r="AH1706" s="10"/>
    </row>
    <row r="1707" spans="1:34" s="21" customFormat="1" x14ac:dyDescent="0.25">
      <c r="A1707"/>
      <c r="B1707"/>
      <c r="C1707"/>
      <c r="D1707" s="13"/>
      <c r="E1707"/>
      <c r="F1707" s="52"/>
      <c r="G1707"/>
      <c r="H1707"/>
      <c r="I1707"/>
      <c r="J1707" s="26"/>
      <c r="K1707"/>
      <c r="L1707"/>
      <c r="M1707"/>
      <c r="N1707"/>
      <c r="O1707"/>
      <c r="R1707" s="43"/>
      <c r="S1707" s="43"/>
      <c r="T1707"/>
      <c r="U1707"/>
      <c r="V1707"/>
      <c r="W1707"/>
      <c r="X1707" s="75"/>
      <c r="Y1707" s="75"/>
      <c r="Z1707" s="31"/>
      <c r="AA1707"/>
      <c r="AB1707"/>
      <c r="AC1707"/>
      <c r="AD1707" s="52"/>
      <c r="AE1707"/>
      <c r="AF1707" s="52"/>
      <c r="AG1707"/>
      <c r="AH1707" s="10"/>
    </row>
    <row r="1708" spans="1:34" s="21" customFormat="1" x14ac:dyDescent="0.25">
      <c r="A1708"/>
      <c r="B1708"/>
      <c r="C1708"/>
      <c r="D1708" s="13"/>
      <c r="E1708"/>
      <c r="F1708" s="52"/>
      <c r="G1708"/>
      <c r="H1708"/>
      <c r="I1708"/>
      <c r="J1708" s="26"/>
      <c r="K1708"/>
      <c r="L1708"/>
      <c r="M1708"/>
      <c r="N1708"/>
      <c r="O1708"/>
      <c r="R1708" s="43"/>
      <c r="S1708" s="43"/>
      <c r="T1708"/>
      <c r="U1708"/>
      <c r="V1708"/>
      <c r="W1708"/>
      <c r="X1708" s="75"/>
      <c r="Y1708" s="75"/>
      <c r="Z1708" s="31"/>
      <c r="AA1708"/>
      <c r="AB1708"/>
      <c r="AC1708"/>
      <c r="AD1708" s="52"/>
      <c r="AE1708"/>
      <c r="AF1708" s="52"/>
      <c r="AG1708"/>
      <c r="AH1708" s="10"/>
    </row>
    <row r="1709" spans="1:34" s="21" customFormat="1" x14ac:dyDescent="0.25">
      <c r="A1709"/>
      <c r="B1709"/>
      <c r="C1709"/>
      <c r="D1709" s="13"/>
      <c r="E1709"/>
      <c r="F1709" s="52"/>
      <c r="G1709"/>
      <c r="H1709"/>
      <c r="I1709"/>
      <c r="J1709" s="26"/>
      <c r="K1709"/>
      <c r="L1709"/>
      <c r="M1709"/>
      <c r="N1709"/>
      <c r="O1709"/>
      <c r="R1709" s="43"/>
      <c r="S1709" s="43"/>
      <c r="T1709"/>
      <c r="U1709"/>
      <c r="V1709"/>
      <c r="W1709"/>
      <c r="X1709" s="75"/>
      <c r="Y1709" s="75"/>
      <c r="Z1709" s="31"/>
      <c r="AA1709"/>
      <c r="AB1709"/>
      <c r="AC1709"/>
      <c r="AD1709" s="52"/>
      <c r="AE1709"/>
      <c r="AF1709" s="52"/>
      <c r="AG1709"/>
      <c r="AH1709" s="10"/>
    </row>
    <row r="1710" spans="1:34" s="21" customFormat="1" x14ac:dyDescent="0.25">
      <c r="A1710"/>
      <c r="B1710"/>
      <c r="C1710"/>
      <c r="D1710" s="13"/>
      <c r="E1710"/>
      <c r="F1710" s="52"/>
      <c r="G1710"/>
      <c r="H1710"/>
      <c r="I1710"/>
      <c r="J1710" s="26"/>
      <c r="K1710"/>
      <c r="L1710"/>
      <c r="M1710"/>
      <c r="N1710"/>
      <c r="O1710"/>
      <c r="R1710" s="43"/>
      <c r="S1710" s="43"/>
      <c r="T1710"/>
      <c r="U1710"/>
      <c r="V1710"/>
      <c r="W1710"/>
      <c r="X1710" s="75"/>
      <c r="Y1710" s="75"/>
      <c r="Z1710" s="31"/>
      <c r="AA1710"/>
      <c r="AB1710"/>
      <c r="AC1710"/>
      <c r="AD1710" s="52"/>
      <c r="AE1710"/>
      <c r="AF1710" s="52"/>
      <c r="AG1710"/>
      <c r="AH1710" s="10"/>
    </row>
    <row r="1711" spans="1:34" s="21" customFormat="1" x14ac:dyDescent="0.25">
      <c r="A1711"/>
      <c r="B1711"/>
      <c r="C1711"/>
      <c r="D1711" s="13"/>
      <c r="E1711"/>
      <c r="F1711" s="52"/>
      <c r="G1711"/>
      <c r="H1711"/>
      <c r="I1711"/>
      <c r="J1711" s="26"/>
      <c r="K1711"/>
      <c r="L1711"/>
      <c r="M1711"/>
      <c r="N1711"/>
      <c r="O1711"/>
      <c r="R1711" s="43"/>
      <c r="S1711" s="43"/>
      <c r="T1711"/>
      <c r="U1711"/>
      <c r="V1711"/>
      <c r="W1711"/>
      <c r="X1711" s="75"/>
      <c r="Y1711" s="75"/>
      <c r="Z1711" s="31"/>
      <c r="AA1711"/>
      <c r="AB1711"/>
      <c r="AC1711"/>
      <c r="AD1711" s="52"/>
      <c r="AE1711"/>
      <c r="AF1711" s="52"/>
      <c r="AG1711"/>
      <c r="AH1711" s="10"/>
    </row>
    <row r="1712" spans="1:34" s="21" customFormat="1" x14ac:dyDescent="0.25">
      <c r="A1712"/>
      <c r="B1712"/>
      <c r="C1712"/>
      <c r="D1712" s="13"/>
      <c r="E1712"/>
      <c r="F1712" s="52"/>
      <c r="G1712"/>
      <c r="H1712"/>
      <c r="I1712"/>
      <c r="J1712" s="26"/>
      <c r="K1712"/>
      <c r="L1712"/>
      <c r="M1712"/>
      <c r="N1712"/>
      <c r="O1712"/>
      <c r="R1712" s="43"/>
      <c r="S1712" s="43"/>
      <c r="T1712"/>
      <c r="U1712"/>
      <c r="V1712"/>
      <c r="W1712"/>
      <c r="X1712" s="75"/>
      <c r="Y1712" s="75"/>
      <c r="Z1712" s="31"/>
      <c r="AA1712"/>
      <c r="AB1712"/>
      <c r="AC1712"/>
      <c r="AD1712" s="52"/>
      <c r="AE1712"/>
      <c r="AF1712" s="52"/>
      <c r="AG1712"/>
      <c r="AH1712" s="10"/>
    </row>
    <row r="1713" spans="1:34" s="21" customFormat="1" x14ac:dyDescent="0.25">
      <c r="A1713"/>
      <c r="B1713"/>
      <c r="C1713"/>
      <c r="D1713" s="13"/>
      <c r="E1713"/>
      <c r="F1713" s="52"/>
      <c r="G1713"/>
      <c r="H1713"/>
      <c r="I1713"/>
      <c r="J1713" s="26"/>
      <c r="K1713"/>
      <c r="L1713"/>
      <c r="M1713"/>
      <c r="N1713"/>
      <c r="O1713"/>
      <c r="R1713" s="43"/>
      <c r="S1713" s="43"/>
      <c r="T1713"/>
      <c r="U1713"/>
      <c r="V1713"/>
      <c r="W1713"/>
      <c r="X1713" s="75"/>
      <c r="Y1713" s="75"/>
      <c r="Z1713" s="31"/>
      <c r="AA1713"/>
      <c r="AB1713"/>
      <c r="AC1713"/>
      <c r="AD1713" s="52"/>
      <c r="AE1713"/>
      <c r="AF1713" s="52"/>
      <c r="AG1713"/>
      <c r="AH1713" s="10"/>
    </row>
    <row r="1714" spans="1:34" s="21" customFormat="1" x14ac:dyDescent="0.25">
      <c r="A1714"/>
      <c r="B1714"/>
      <c r="C1714"/>
      <c r="D1714" s="13"/>
      <c r="E1714"/>
      <c r="F1714" s="52"/>
      <c r="G1714"/>
      <c r="H1714"/>
      <c r="I1714"/>
      <c r="J1714" s="26"/>
      <c r="K1714"/>
      <c r="L1714"/>
      <c r="M1714"/>
      <c r="N1714"/>
      <c r="O1714"/>
      <c r="R1714" s="43"/>
      <c r="S1714" s="43"/>
      <c r="T1714"/>
      <c r="U1714"/>
      <c r="V1714"/>
      <c r="W1714"/>
      <c r="X1714" s="75"/>
      <c r="Y1714" s="75"/>
      <c r="Z1714" s="31"/>
      <c r="AA1714"/>
      <c r="AB1714"/>
      <c r="AC1714"/>
      <c r="AD1714" s="52"/>
      <c r="AE1714"/>
      <c r="AF1714" s="52"/>
      <c r="AG1714"/>
      <c r="AH1714" s="10"/>
    </row>
    <row r="1715" spans="1:34" s="21" customFormat="1" x14ac:dyDescent="0.25">
      <c r="A1715"/>
      <c r="B1715"/>
      <c r="C1715"/>
      <c r="D1715" s="13"/>
      <c r="E1715"/>
      <c r="F1715" s="52"/>
      <c r="G1715"/>
      <c r="H1715"/>
      <c r="I1715"/>
      <c r="J1715" s="26"/>
      <c r="K1715"/>
      <c r="L1715"/>
      <c r="M1715"/>
      <c r="N1715"/>
      <c r="O1715"/>
      <c r="R1715" s="43"/>
      <c r="S1715" s="43"/>
      <c r="T1715"/>
      <c r="U1715"/>
      <c r="V1715"/>
      <c r="W1715"/>
      <c r="X1715" s="75"/>
      <c r="Y1715" s="75"/>
      <c r="Z1715" s="31"/>
      <c r="AA1715"/>
      <c r="AB1715"/>
      <c r="AC1715"/>
      <c r="AD1715" s="52"/>
      <c r="AE1715"/>
      <c r="AF1715" s="52"/>
      <c r="AG1715"/>
      <c r="AH1715" s="10"/>
    </row>
    <row r="1716" spans="1:34" s="21" customFormat="1" x14ac:dyDescent="0.25">
      <c r="A1716"/>
      <c r="B1716"/>
      <c r="C1716"/>
      <c r="D1716" s="13"/>
      <c r="E1716"/>
      <c r="F1716" s="52"/>
      <c r="G1716"/>
      <c r="H1716"/>
      <c r="I1716"/>
      <c r="J1716" s="26"/>
      <c r="K1716"/>
      <c r="L1716"/>
      <c r="M1716"/>
      <c r="N1716"/>
      <c r="O1716"/>
      <c r="R1716" s="43"/>
      <c r="S1716" s="43"/>
      <c r="T1716"/>
      <c r="U1716"/>
      <c r="V1716"/>
      <c r="W1716"/>
      <c r="X1716" s="75"/>
      <c r="Y1716" s="75"/>
      <c r="Z1716" s="31"/>
      <c r="AA1716"/>
      <c r="AB1716"/>
      <c r="AC1716"/>
      <c r="AD1716" s="52"/>
      <c r="AE1716"/>
      <c r="AF1716" s="52"/>
      <c r="AG1716"/>
      <c r="AH1716" s="10"/>
    </row>
    <row r="1717" spans="1:34" s="21" customFormat="1" x14ac:dyDescent="0.25">
      <c r="A1717"/>
      <c r="B1717"/>
      <c r="C1717"/>
      <c r="D1717" s="13"/>
      <c r="E1717"/>
      <c r="F1717" s="52"/>
      <c r="G1717"/>
      <c r="H1717"/>
      <c r="I1717"/>
      <c r="J1717" s="26"/>
      <c r="K1717"/>
      <c r="L1717"/>
      <c r="M1717"/>
      <c r="N1717"/>
      <c r="O1717"/>
      <c r="R1717" s="43"/>
      <c r="S1717" s="43"/>
      <c r="T1717"/>
      <c r="U1717"/>
      <c r="V1717"/>
      <c r="W1717"/>
      <c r="X1717" s="75"/>
      <c r="Y1717" s="75"/>
      <c r="Z1717" s="31"/>
      <c r="AA1717"/>
      <c r="AB1717"/>
      <c r="AC1717"/>
      <c r="AD1717" s="52"/>
      <c r="AE1717"/>
      <c r="AF1717" s="52"/>
      <c r="AG1717"/>
      <c r="AH1717" s="10"/>
    </row>
    <row r="1718" spans="1:34" s="21" customFormat="1" x14ac:dyDescent="0.25">
      <c r="A1718"/>
      <c r="B1718"/>
      <c r="C1718"/>
      <c r="D1718" s="13"/>
      <c r="E1718"/>
      <c r="F1718" s="52"/>
      <c r="G1718"/>
      <c r="H1718"/>
      <c r="I1718"/>
      <c r="J1718" s="26"/>
      <c r="K1718"/>
      <c r="L1718"/>
      <c r="M1718"/>
      <c r="N1718"/>
      <c r="O1718"/>
      <c r="R1718" s="43"/>
      <c r="S1718" s="43"/>
      <c r="T1718"/>
      <c r="U1718"/>
      <c r="V1718"/>
      <c r="W1718"/>
      <c r="X1718" s="75"/>
      <c r="Y1718" s="75"/>
      <c r="Z1718" s="31"/>
      <c r="AA1718"/>
      <c r="AB1718"/>
      <c r="AC1718"/>
      <c r="AD1718" s="52"/>
      <c r="AE1718"/>
      <c r="AF1718" s="52"/>
      <c r="AG1718"/>
      <c r="AH1718" s="10"/>
    </row>
    <row r="1719" spans="1:34" s="21" customFormat="1" x14ac:dyDescent="0.25">
      <c r="A1719"/>
      <c r="B1719"/>
      <c r="C1719"/>
      <c r="D1719" s="13"/>
      <c r="E1719"/>
      <c r="F1719" s="52"/>
      <c r="G1719"/>
      <c r="H1719"/>
      <c r="I1719"/>
      <c r="J1719" s="26"/>
      <c r="K1719"/>
      <c r="L1719"/>
      <c r="M1719"/>
      <c r="N1719"/>
      <c r="O1719"/>
      <c r="R1719" s="43"/>
      <c r="S1719" s="43"/>
      <c r="T1719"/>
      <c r="U1719"/>
      <c r="V1719"/>
      <c r="W1719"/>
      <c r="X1719" s="75"/>
      <c r="Y1719" s="75"/>
      <c r="Z1719" s="31"/>
      <c r="AA1719"/>
      <c r="AB1719"/>
      <c r="AC1719"/>
      <c r="AD1719" s="52"/>
      <c r="AE1719"/>
      <c r="AF1719" s="52"/>
      <c r="AG1719"/>
      <c r="AH1719" s="10"/>
    </row>
    <row r="1720" spans="1:34" s="21" customFormat="1" x14ac:dyDescent="0.25">
      <c r="A1720"/>
      <c r="B1720"/>
      <c r="C1720"/>
      <c r="D1720" s="13"/>
      <c r="E1720"/>
      <c r="F1720" s="52"/>
      <c r="G1720"/>
      <c r="H1720"/>
      <c r="I1720"/>
      <c r="J1720" s="26"/>
      <c r="K1720"/>
      <c r="L1720"/>
      <c r="M1720"/>
      <c r="N1720"/>
      <c r="O1720"/>
      <c r="R1720" s="43"/>
      <c r="S1720" s="43"/>
      <c r="T1720"/>
      <c r="U1720"/>
      <c r="V1720"/>
      <c r="W1720"/>
      <c r="X1720" s="75"/>
      <c r="Y1720" s="75"/>
      <c r="Z1720" s="31"/>
      <c r="AA1720"/>
      <c r="AB1720"/>
      <c r="AC1720"/>
      <c r="AD1720" s="52"/>
      <c r="AE1720"/>
      <c r="AF1720" s="52"/>
      <c r="AG1720"/>
      <c r="AH1720" s="10"/>
    </row>
    <row r="1721" spans="1:34" s="21" customFormat="1" x14ac:dyDescent="0.25">
      <c r="A1721"/>
      <c r="B1721"/>
      <c r="C1721"/>
      <c r="D1721" s="13"/>
      <c r="E1721"/>
      <c r="F1721" s="52"/>
      <c r="G1721"/>
      <c r="H1721"/>
      <c r="I1721"/>
      <c r="J1721" s="26"/>
      <c r="K1721"/>
      <c r="L1721"/>
      <c r="M1721"/>
      <c r="N1721"/>
      <c r="O1721"/>
      <c r="R1721" s="43"/>
      <c r="S1721" s="43"/>
      <c r="T1721"/>
      <c r="U1721"/>
      <c r="V1721"/>
      <c r="W1721"/>
      <c r="X1721" s="75"/>
      <c r="Y1721" s="75"/>
      <c r="Z1721" s="31"/>
      <c r="AA1721"/>
      <c r="AB1721"/>
      <c r="AC1721"/>
      <c r="AD1721" s="52"/>
      <c r="AE1721"/>
      <c r="AF1721" s="52"/>
      <c r="AG1721"/>
      <c r="AH1721" s="10"/>
    </row>
    <row r="1722" spans="1:34" s="21" customFormat="1" x14ac:dyDescent="0.25">
      <c r="A1722"/>
      <c r="B1722"/>
      <c r="C1722"/>
      <c r="D1722" s="13"/>
      <c r="E1722"/>
      <c r="F1722" s="52"/>
      <c r="G1722"/>
      <c r="H1722"/>
      <c r="I1722"/>
      <c r="J1722" s="26"/>
      <c r="K1722"/>
      <c r="L1722"/>
      <c r="M1722"/>
      <c r="N1722"/>
      <c r="O1722"/>
      <c r="R1722" s="43"/>
      <c r="S1722" s="43"/>
      <c r="T1722"/>
      <c r="U1722"/>
      <c r="V1722"/>
      <c r="W1722"/>
      <c r="X1722" s="75"/>
      <c r="Y1722" s="75"/>
      <c r="Z1722" s="31"/>
      <c r="AA1722"/>
      <c r="AB1722"/>
      <c r="AC1722"/>
      <c r="AD1722" s="52"/>
      <c r="AE1722"/>
      <c r="AF1722" s="52"/>
      <c r="AG1722"/>
      <c r="AH1722" s="10"/>
    </row>
    <row r="1723" spans="1:34" s="21" customFormat="1" x14ac:dyDescent="0.25">
      <c r="A1723"/>
      <c r="B1723"/>
      <c r="C1723"/>
      <c r="D1723" s="13"/>
      <c r="E1723"/>
      <c r="F1723" s="52"/>
      <c r="G1723"/>
      <c r="H1723"/>
      <c r="I1723"/>
      <c r="J1723" s="26"/>
      <c r="K1723"/>
      <c r="L1723"/>
      <c r="M1723"/>
      <c r="N1723"/>
      <c r="O1723"/>
      <c r="R1723" s="43"/>
      <c r="S1723" s="43"/>
      <c r="T1723"/>
      <c r="U1723"/>
      <c r="V1723"/>
      <c r="W1723"/>
      <c r="X1723" s="75"/>
      <c r="Y1723" s="75"/>
      <c r="Z1723" s="31"/>
      <c r="AA1723"/>
      <c r="AB1723"/>
      <c r="AC1723"/>
      <c r="AD1723" s="52"/>
      <c r="AE1723"/>
      <c r="AF1723" s="52"/>
      <c r="AG1723"/>
      <c r="AH1723" s="10"/>
    </row>
    <row r="1724" spans="1:34" s="21" customFormat="1" x14ac:dyDescent="0.25">
      <c r="A1724"/>
      <c r="B1724"/>
      <c r="C1724"/>
      <c r="D1724" s="13"/>
      <c r="E1724"/>
      <c r="F1724" s="52"/>
      <c r="G1724"/>
      <c r="H1724"/>
      <c r="I1724"/>
      <c r="J1724" s="26"/>
      <c r="K1724"/>
      <c r="L1724"/>
      <c r="M1724"/>
      <c r="N1724"/>
      <c r="O1724"/>
      <c r="R1724" s="43"/>
      <c r="S1724" s="43"/>
      <c r="T1724"/>
      <c r="U1724"/>
      <c r="V1724"/>
      <c r="W1724"/>
      <c r="X1724" s="75"/>
      <c r="Y1724" s="75"/>
      <c r="Z1724" s="31"/>
      <c r="AA1724"/>
      <c r="AB1724"/>
      <c r="AC1724"/>
      <c r="AD1724" s="52"/>
      <c r="AE1724"/>
      <c r="AF1724" s="52"/>
      <c r="AG1724"/>
      <c r="AH1724" s="10"/>
    </row>
    <row r="1725" spans="1:34" s="21" customFormat="1" x14ac:dyDescent="0.25">
      <c r="A1725"/>
      <c r="B1725"/>
      <c r="C1725"/>
      <c r="D1725" s="13"/>
      <c r="E1725"/>
      <c r="F1725" s="52"/>
      <c r="G1725"/>
      <c r="H1725"/>
      <c r="I1725"/>
      <c r="J1725" s="26"/>
      <c r="K1725"/>
      <c r="L1725"/>
      <c r="M1725"/>
      <c r="N1725"/>
      <c r="O1725"/>
      <c r="R1725" s="43"/>
      <c r="S1725" s="43"/>
      <c r="T1725"/>
      <c r="U1725"/>
      <c r="V1725"/>
      <c r="W1725"/>
      <c r="X1725" s="75"/>
      <c r="Y1725" s="75"/>
      <c r="Z1725" s="31"/>
      <c r="AA1725"/>
      <c r="AB1725"/>
      <c r="AC1725"/>
      <c r="AD1725" s="52"/>
      <c r="AE1725"/>
      <c r="AF1725" s="52"/>
      <c r="AG1725"/>
      <c r="AH1725" s="10"/>
    </row>
    <row r="1726" spans="1:34" s="21" customFormat="1" x14ac:dyDescent="0.25">
      <c r="A1726"/>
      <c r="B1726"/>
      <c r="C1726"/>
      <c r="D1726" s="13"/>
      <c r="E1726"/>
      <c r="F1726" s="52"/>
      <c r="G1726"/>
      <c r="H1726"/>
      <c r="I1726"/>
      <c r="J1726" s="26"/>
      <c r="K1726"/>
      <c r="L1726"/>
      <c r="M1726"/>
      <c r="N1726"/>
      <c r="O1726"/>
      <c r="R1726" s="43"/>
      <c r="S1726" s="43"/>
      <c r="T1726"/>
      <c r="U1726"/>
      <c r="V1726"/>
      <c r="W1726"/>
      <c r="X1726" s="75"/>
      <c r="Y1726" s="75"/>
      <c r="Z1726" s="31"/>
      <c r="AA1726"/>
      <c r="AB1726"/>
      <c r="AC1726"/>
      <c r="AD1726" s="52"/>
      <c r="AE1726"/>
      <c r="AF1726" s="52"/>
      <c r="AG1726"/>
      <c r="AH1726" s="10"/>
    </row>
    <row r="1727" spans="1:34" s="21" customFormat="1" x14ac:dyDescent="0.25">
      <c r="A1727"/>
      <c r="B1727"/>
      <c r="C1727"/>
      <c r="D1727" s="13"/>
      <c r="E1727"/>
      <c r="F1727" s="52"/>
      <c r="G1727"/>
      <c r="H1727"/>
      <c r="I1727"/>
      <c r="J1727" s="26"/>
      <c r="K1727"/>
      <c r="L1727"/>
      <c r="M1727"/>
      <c r="N1727"/>
      <c r="O1727"/>
      <c r="R1727" s="43"/>
      <c r="S1727" s="43"/>
      <c r="T1727"/>
      <c r="U1727"/>
      <c r="V1727"/>
      <c r="W1727"/>
      <c r="X1727" s="75"/>
      <c r="Y1727" s="75"/>
      <c r="Z1727" s="31"/>
      <c r="AA1727"/>
      <c r="AB1727"/>
      <c r="AC1727"/>
      <c r="AD1727" s="52"/>
      <c r="AE1727"/>
      <c r="AF1727" s="52"/>
      <c r="AG1727"/>
      <c r="AH1727" s="10"/>
    </row>
    <row r="1728" spans="1:34" s="21" customFormat="1" x14ac:dyDescent="0.25">
      <c r="A1728"/>
      <c r="B1728"/>
      <c r="C1728"/>
      <c r="D1728" s="13"/>
      <c r="E1728"/>
      <c r="F1728" s="52"/>
      <c r="G1728"/>
      <c r="H1728"/>
      <c r="I1728"/>
      <c r="J1728" s="26"/>
      <c r="K1728"/>
      <c r="L1728"/>
      <c r="M1728"/>
      <c r="N1728"/>
      <c r="O1728"/>
      <c r="R1728" s="43"/>
      <c r="S1728" s="43"/>
      <c r="T1728"/>
      <c r="U1728"/>
      <c r="V1728"/>
      <c r="W1728"/>
      <c r="X1728" s="75"/>
      <c r="Y1728" s="75"/>
      <c r="Z1728" s="31"/>
      <c r="AA1728"/>
      <c r="AB1728"/>
      <c r="AC1728"/>
      <c r="AD1728" s="52"/>
      <c r="AE1728"/>
      <c r="AF1728" s="52"/>
      <c r="AG1728"/>
      <c r="AH1728" s="10"/>
    </row>
    <row r="1729" spans="1:34" s="21" customFormat="1" x14ac:dyDescent="0.25">
      <c r="A1729"/>
      <c r="B1729"/>
      <c r="C1729"/>
      <c r="D1729" s="13"/>
      <c r="E1729"/>
      <c r="F1729" s="52"/>
      <c r="G1729"/>
      <c r="H1729"/>
      <c r="I1729"/>
      <c r="J1729" s="26"/>
      <c r="K1729"/>
      <c r="L1729"/>
      <c r="M1729"/>
      <c r="N1729"/>
      <c r="O1729"/>
      <c r="R1729" s="43"/>
      <c r="S1729" s="43"/>
      <c r="T1729"/>
      <c r="U1729"/>
      <c r="V1729"/>
      <c r="W1729"/>
      <c r="X1729" s="75"/>
      <c r="Y1729" s="75"/>
      <c r="Z1729" s="31"/>
      <c r="AA1729"/>
      <c r="AB1729"/>
      <c r="AC1729"/>
      <c r="AD1729" s="52"/>
      <c r="AE1729"/>
      <c r="AF1729" s="52"/>
      <c r="AG1729"/>
      <c r="AH1729" s="10"/>
    </row>
    <row r="1730" spans="1:34" s="21" customFormat="1" x14ac:dyDescent="0.25">
      <c r="A1730"/>
      <c r="B1730"/>
      <c r="C1730"/>
      <c r="D1730" s="13"/>
      <c r="E1730"/>
      <c r="F1730" s="52"/>
      <c r="G1730"/>
      <c r="H1730"/>
      <c r="I1730"/>
      <c r="J1730" s="26"/>
      <c r="K1730"/>
      <c r="L1730"/>
      <c r="M1730"/>
      <c r="N1730"/>
      <c r="O1730"/>
      <c r="R1730" s="43"/>
      <c r="S1730" s="43"/>
      <c r="T1730"/>
      <c r="U1730"/>
      <c r="V1730"/>
      <c r="W1730"/>
      <c r="X1730" s="75"/>
      <c r="Y1730" s="75"/>
      <c r="Z1730" s="31"/>
      <c r="AA1730"/>
      <c r="AB1730"/>
      <c r="AC1730"/>
      <c r="AD1730" s="52"/>
      <c r="AE1730"/>
      <c r="AF1730" s="52"/>
      <c r="AG1730"/>
      <c r="AH1730" s="10"/>
    </row>
    <row r="1731" spans="1:34" s="21" customFormat="1" x14ac:dyDescent="0.25">
      <c r="A1731"/>
      <c r="B1731"/>
      <c r="C1731"/>
      <c r="D1731" s="13"/>
      <c r="E1731"/>
      <c r="F1731" s="52"/>
      <c r="G1731"/>
      <c r="H1731"/>
      <c r="I1731"/>
      <c r="J1731" s="26"/>
      <c r="K1731"/>
      <c r="L1731"/>
      <c r="M1731"/>
      <c r="N1731"/>
      <c r="O1731"/>
      <c r="R1731" s="43"/>
      <c r="S1731" s="43"/>
      <c r="T1731"/>
      <c r="U1731"/>
      <c r="V1731"/>
      <c r="W1731"/>
      <c r="X1731" s="75"/>
      <c r="Y1731" s="75"/>
      <c r="Z1731" s="31"/>
      <c r="AA1731"/>
      <c r="AB1731"/>
      <c r="AC1731"/>
      <c r="AD1731" s="52"/>
      <c r="AE1731"/>
      <c r="AF1731" s="52"/>
      <c r="AG1731"/>
      <c r="AH1731" s="10"/>
    </row>
    <row r="1732" spans="1:34" s="21" customFormat="1" x14ac:dyDescent="0.25">
      <c r="A1732"/>
      <c r="B1732"/>
      <c r="C1732"/>
      <c r="D1732" s="13"/>
      <c r="E1732"/>
      <c r="F1732" s="52"/>
      <c r="G1732"/>
      <c r="H1732"/>
      <c r="I1732"/>
      <c r="J1732" s="26"/>
      <c r="K1732"/>
      <c r="L1732"/>
      <c r="M1732"/>
      <c r="N1732"/>
      <c r="O1732"/>
      <c r="R1732" s="43"/>
      <c r="S1732" s="43"/>
      <c r="T1732"/>
      <c r="U1732"/>
      <c r="V1732"/>
      <c r="W1732"/>
      <c r="X1732" s="75"/>
      <c r="Y1732" s="75"/>
      <c r="Z1732" s="31"/>
      <c r="AA1732"/>
      <c r="AB1732"/>
      <c r="AC1732"/>
      <c r="AD1732" s="52"/>
      <c r="AE1732"/>
      <c r="AF1732" s="52"/>
      <c r="AG1732"/>
      <c r="AH1732" s="10"/>
    </row>
    <row r="1733" spans="1:34" s="21" customFormat="1" x14ac:dyDescent="0.25">
      <c r="A1733"/>
      <c r="B1733"/>
      <c r="C1733"/>
      <c r="D1733" s="13"/>
      <c r="E1733"/>
      <c r="F1733" s="52"/>
      <c r="G1733"/>
      <c r="H1733"/>
      <c r="I1733"/>
      <c r="J1733" s="26"/>
      <c r="K1733"/>
      <c r="L1733"/>
      <c r="M1733"/>
      <c r="N1733"/>
      <c r="O1733"/>
      <c r="R1733" s="43"/>
      <c r="S1733" s="43"/>
      <c r="T1733"/>
      <c r="U1733"/>
      <c r="V1733"/>
      <c r="W1733"/>
      <c r="X1733" s="75"/>
      <c r="Y1733" s="75"/>
      <c r="Z1733" s="31"/>
      <c r="AA1733"/>
      <c r="AB1733"/>
      <c r="AC1733"/>
      <c r="AD1733" s="52"/>
      <c r="AE1733"/>
      <c r="AF1733" s="52"/>
      <c r="AG1733"/>
      <c r="AH1733" s="10"/>
    </row>
    <row r="1734" spans="1:34" s="21" customFormat="1" x14ac:dyDescent="0.25">
      <c r="A1734"/>
      <c r="B1734"/>
      <c r="C1734"/>
      <c r="D1734" s="13"/>
      <c r="E1734"/>
      <c r="F1734" s="52"/>
      <c r="G1734"/>
      <c r="H1734"/>
      <c r="I1734"/>
      <c r="J1734" s="26"/>
      <c r="K1734"/>
      <c r="L1734"/>
      <c r="M1734"/>
      <c r="N1734"/>
      <c r="O1734"/>
      <c r="R1734" s="43"/>
      <c r="S1734" s="43"/>
      <c r="T1734"/>
      <c r="U1734"/>
      <c r="V1734"/>
      <c r="W1734"/>
      <c r="X1734" s="75"/>
      <c r="Y1734" s="75"/>
      <c r="Z1734" s="31"/>
      <c r="AA1734"/>
      <c r="AB1734"/>
      <c r="AC1734"/>
      <c r="AD1734" s="52"/>
      <c r="AE1734"/>
      <c r="AF1734" s="52"/>
      <c r="AG1734"/>
      <c r="AH1734" s="10"/>
    </row>
    <row r="1735" spans="1:34" s="21" customFormat="1" x14ac:dyDescent="0.25">
      <c r="A1735"/>
      <c r="B1735"/>
      <c r="C1735"/>
      <c r="D1735" s="13"/>
      <c r="E1735"/>
      <c r="F1735" s="52"/>
      <c r="G1735"/>
      <c r="H1735"/>
      <c r="I1735"/>
      <c r="J1735" s="26"/>
      <c r="K1735"/>
      <c r="L1735"/>
      <c r="M1735"/>
      <c r="N1735"/>
      <c r="O1735"/>
      <c r="R1735" s="43"/>
      <c r="S1735" s="43"/>
      <c r="T1735"/>
      <c r="U1735"/>
      <c r="V1735"/>
      <c r="W1735"/>
      <c r="X1735" s="75"/>
      <c r="Y1735" s="75"/>
      <c r="Z1735" s="31"/>
      <c r="AA1735"/>
      <c r="AB1735"/>
      <c r="AC1735"/>
      <c r="AD1735" s="52"/>
      <c r="AE1735"/>
      <c r="AF1735" s="52"/>
      <c r="AG1735"/>
      <c r="AH1735" s="10"/>
    </row>
    <row r="1736" spans="1:34" s="21" customFormat="1" x14ac:dyDescent="0.25">
      <c r="A1736"/>
      <c r="B1736"/>
      <c r="C1736"/>
      <c r="D1736" s="13"/>
      <c r="E1736"/>
      <c r="F1736" s="52"/>
      <c r="G1736"/>
      <c r="H1736"/>
      <c r="I1736"/>
      <c r="J1736" s="26"/>
      <c r="K1736"/>
      <c r="L1736"/>
      <c r="M1736"/>
      <c r="N1736"/>
      <c r="O1736"/>
      <c r="R1736" s="43"/>
      <c r="S1736" s="43"/>
      <c r="T1736"/>
      <c r="U1736"/>
      <c r="V1736"/>
      <c r="W1736"/>
      <c r="X1736" s="75"/>
      <c r="Y1736" s="75"/>
      <c r="Z1736" s="31"/>
      <c r="AA1736"/>
      <c r="AB1736"/>
      <c r="AC1736"/>
      <c r="AD1736" s="52"/>
      <c r="AE1736"/>
      <c r="AF1736" s="52"/>
      <c r="AG1736"/>
      <c r="AH1736" s="10"/>
    </row>
    <row r="1737" spans="1:34" s="21" customFormat="1" x14ac:dyDescent="0.25">
      <c r="A1737"/>
      <c r="B1737"/>
      <c r="C1737"/>
      <c r="D1737" s="13"/>
      <c r="E1737"/>
      <c r="F1737" s="52"/>
      <c r="G1737"/>
      <c r="H1737"/>
      <c r="I1737"/>
      <c r="J1737" s="26"/>
      <c r="K1737"/>
      <c r="L1737"/>
      <c r="M1737"/>
      <c r="N1737"/>
      <c r="O1737"/>
      <c r="R1737" s="43"/>
      <c r="S1737" s="43"/>
      <c r="T1737"/>
      <c r="U1737"/>
      <c r="V1737"/>
      <c r="W1737"/>
      <c r="X1737" s="75"/>
      <c r="Y1737" s="75"/>
      <c r="Z1737" s="31"/>
      <c r="AA1737"/>
      <c r="AB1737"/>
      <c r="AC1737"/>
      <c r="AD1737" s="52"/>
      <c r="AE1737"/>
      <c r="AF1737" s="52"/>
      <c r="AG1737"/>
      <c r="AH1737" s="10"/>
    </row>
    <row r="1738" spans="1:34" s="21" customFormat="1" x14ac:dyDescent="0.25">
      <c r="A1738"/>
      <c r="B1738"/>
      <c r="C1738"/>
      <c r="D1738" s="13"/>
      <c r="E1738"/>
      <c r="F1738" s="52"/>
      <c r="G1738"/>
      <c r="H1738"/>
      <c r="I1738"/>
      <c r="J1738" s="26"/>
      <c r="K1738"/>
      <c r="L1738"/>
      <c r="M1738"/>
      <c r="N1738"/>
      <c r="O1738"/>
      <c r="R1738" s="43"/>
      <c r="S1738" s="43"/>
      <c r="T1738"/>
      <c r="U1738"/>
      <c r="V1738"/>
      <c r="W1738"/>
      <c r="X1738" s="75"/>
      <c r="Y1738" s="75"/>
      <c r="Z1738" s="31"/>
      <c r="AA1738"/>
      <c r="AB1738"/>
      <c r="AC1738"/>
      <c r="AD1738" s="52"/>
      <c r="AE1738"/>
      <c r="AF1738" s="52"/>
      <c r="AG1738"/>
      <c r="AH1738" s="10"/>
    </row>
    <row r="1739" spans="1:34" s="21" customFormat="1" x14ac:dyDescent="0.25">
      <c r="A1739"/>
      <c r="B1739"/>
      <c r="C1739"/>
      <c r="D1739" s="13"/>
      <c r="E1739"/>
      <c r="F1739" s="52"/>
      <c r="G1739"/>
      <c r="H1739"/>
      <c r="I1739"/>
      <c r="J1739" s="26"/>
      <c r="K1739"/>
      <c r="L1739"/>
      <c r="M1739"/>
      <c r="N1739"/>
      <c r="O1739"/>
      <c r="R1739" s="43"/>
      <c r="S1739" s="43"/>
      <c r="T1739"/>
      <c r="U1739"/>
      <c r="V1739"/>
      <c r="W1739"/>
      <c r="X1739" s="75"/>
      <c r="Y1739" s="75"/>
      <c r="Z1739" s="31"/>
      <c r="AA1739"/>
      <c r="AB1739"/>
      <c r="AC1739"/>
      <c r="AD1739" s="52"/>
      <c r="AE1739"/>
      <c r="AF1739" s="52"/>
      <c r="AG1739"/>
      <c r="AH1739" s="10"/>
    </row>
    <row r="1740" spans="1:34" s="21" customFormat="1" x14ac:dyDescent="0.25">
      <c r="A1740"/>
      <c r="B1740"/>
      <c r="C1740"/>
      <c r="D1740" s="13"/>
      <c r="E1740"/>
      <c r="F1740" s="52"/>
      <c r="G1740"/>
      <c r="H1740"/>
      <c r="I1740"/>
      <c r="J1740" s="26"/>
      <c r="K1740"/>
      <c r="L1740"/>
      <c r="M1740"/>
      <c r="N1740"/>
      <c r="O1740"/>
      <c r="R1740" s="43"/>
      <c r="S1740" s="43"/>
      <c r="T1740"/>
      <c r="U1740"/>
      <c r="V1740"/>
      <c r="W1740"/>
      <c r="X1740" s="75"/>
      <c r="Y1740" s="75"/>
      <c r="Z1740" s="31"/>
      <c r="AA1740"/>
      <c r="AB1740"/>
      <c r="AC1740"/>
      <c r="AD1740" s="52"/>
      <c r="AE1740"/>
      <c r="AF1740" s="52"/>
      <c r="AG1740"/>
      <c r="AH1740" s="10"/>
    </row>
    <row r="1741" spans="1:34" s="21" customFormat="1" x14ac:dyDescent="0.25">
      <c r="A1741"/>
      <c r="B1741"/>
      <c r="C1741"/>
      <c r="D1741" s="13"/>
      <c r="E1741"/>
      <c r="F1741" s="52"/>
      <c r="G1741"/>
      <c r="H1741"/>
      <c r="I1741"/>
      <c r="J1741" s="26"/>
      <c r="K1741"/>
      <c r="L1741"/>
      <c r="M1741"/>
      <c r="N1741"/>
      <c r="O1741"/>
      <c r="R1741" s="43"/>
      <c r="S1741" s="43"/>
      <c r="T1741"/>
      <c r="U1741"/>
      <c r="V1741"/>
      <c r="W1741"/>
      <c r="X1741" s="75"/>
      <c r="Y1741" s="75"/>
      <c r="Z1741" s="31"/>
      <c r="AA1741"/>
      <c r="AB1741"/>
      <c r="AC1741"/>
      <c r="AD1741" s="52"/>
      <c r="AE1741"/>
      <c r="AF1741" s="52"/>
      <c r="AG1741"/>
      <c r="AH1741" s="10"/>
    </row>
    <row r="1742" spans="1:34" s="21" customFormat="1" x14ac:dyDescent="0.25">
      <c r="A1742"/>
      <c r="B1742"/>
      <c r="C1742"/>
      <c r="D1742" s="13"/>
      <c r="E1742"/>
      <c r="F1742" s="52"/>
      <c r="G1742"/>
      <c r="H1742"/>
      <c r="I1742"/>
      <c r="J1742" s="26"/>
      <c r="K1742"/>
      <c r="L1742"/>
      <c r="M1742"/>
      <c r="N1742"/>
      <c r="O1742"/>
      <c r="R1742" s="43"/>
      <c r="S1742" s="43"/>
      <c r="T1742"/>
      <c r="U1742"/>
      <c r="V1742"/>
      <c r="W1742"/>
      <c r="X1742" s="75"/>
      <c r="Y1742" s="75"/>
      <c r="Z1742" s="31"/>
      <c r="AA1742"/>
      <c r="AB1742"/>
      <c r="AC1742"/>
      <c r="AD1742" s="52"/>
      <c r="AE1742"/>
      <c r="AF1742" s="52"/>
      <c r="AG1742"/>
      <c r="AH1742" s="10"/>
    </row>
    <row r="1743" spans="1:34" s="21" customFormat="1" x14ac:dyDescent="0.25">
      <c r="A1743"/>
      <c r="B1743"/>
      <c r="C1743"/>
      <c r="D1743" s="13"/>
      <c r="E1743"/>
      <c r="F1743" s="52"/>
      <c r="G1743"/>
      <c r="H1743"/>
      <c r="I1743"/>
      <c r="J1743" s="26"/>
      <c r="K1743"/>
      <c r="L1743"/>
      <c r="M1743"/>
      <c r="N1743"/>
      <c r="O1743"/>
      <c r="R1743" s="43"/>
      <c r="S1743" s="43"/>
      <c r="T1743"/>
      <c r="U1743"/>
      <c r="V1743"/>
      <c r="W1743"/>
      <c r="X1743" s="75"/>
      <c r="Y1743" s="75"/>
      <c r="Z1743" s="31"/>
      <c r="AA1743"/>
      <c r="AB1743"/>
      <c r="AC1743"/>
      <c r="AD1743" s="52"/>
      <c r="AE1743"/>
      <c r="AF1743" s="52"/>
      <c r="AG1743"/>
      <c r="AH1743" s="10"/>
    </row>
    <row r="1744" spans="1:34" s="21" customFormat="1" x14ac:dyDescent="0.25">
      <c r="A1744"/>
      <c r="B1744"/>
      <c r="C1744"/>
      <c r="D1744" s="13"/>
      <c r="E1744"/>
      <c r="F1744" s="52"/>
      <c r="G1744"/>
      <c r="H1744"/>
      <c r="I1744"/>
      <c r="J1744" s="26"/>
      <c r="K1744"/>
      <c r="L1744"/>
      <c r="M1744"/>
      <c r="N1744"/>
      <c r="O1744"/>
      <c r="R1744" s="43"/>
      <c r="S1744" s="43"/>
      <c r="T1744"/>
      <c r="U1744"/>
      <c r="V1744"/>
      <c r="W1744"/>
      <c r="X1744" s="75"/>
      <c r="Y1744" s="75"/>
      <c r="Z1744" s="31"/>
      <c r="AA1744"/>
      <c r="AB1744"/>
      <c r="AC1744"/>
      <c r="AD1744" s="52"/>
      <c r="AE1744"/>
      <c r="AF1744" s="52"/>
      <c r="AG1744"/>
      <c r="AH1744" s="10"/>
    </row>
    <row r="1745" spans="1:34" s="21" customFormat="1" x14ac:dyDescent="0.25">
      <c r="A1745"/>
      <c r="B1745"/>
      <c r="C1745"/>
      <c r="D1745" s="13"/>
      <c r="E1745"/>
      <c r="F1745" s="52"/>
      <c r="G1745"/>
      <c r="H1745"/>
      <c r="I1745"/>
      <c r="J1745" s="26"/>
      <c r="K1745"/>
      <c r="L1745"/>
      <c r="M1745"/>
      <c r="N1745"/>
      <c r="O1745"/>
      <c r="R1745" s="43"/>
      <c r="S1745" s="43"/>
      <c r="T1745"/>
      <c r="U1745"/>
      <c r="V1745"/>
      <c r="W1745"/>
      <c r="X1745" s="75"/>
      <c r="Y1745" s="75"/>
      <c r="Z1745" s="31"/>
      <c r="AA1745"/>
      <c r="AB1745"/>
      <c r="AC1745"/>
      <c r="AD1745" s="52"/>
      <c r="AE1745"/>
      <c r="AF1745" s="52"/>
      <c r="AG1745"/>
      <c r="AH1745" s="10"/>
    </row>
    <row r="1746" spans="1:34" s="21" customFormat="1" x14ac:dyDescent="0.25">
      <c r="A1746"/>
      <c r="B1746"/>
      <c r="C1746"/>
      <c r="D1746" s="13"/>
      <c r="E1746"/>
      <c r="F1746" s="52"/>
      <c r="G1746"/>
      <c r="H1746"/>
      <c r="I1746"/>
      <c r="J1746" s="26"/>
      <c r="K1746"/>
      <c r="L1746"/>
      <c r="M1746"/>
      <c r="N1746"/>
      <c r="O1746"/>
      <c r="R1746" s="43"/>
      <c r="S1746" s="43"/>
      <c r="T1746"/>
      <c r="U1746"/>
      <c r="V1746"/>
      <c r="W1746"/>
      <c r="X1746" s="75"/>
      <c r="Y1746" s="75"/>
      <c r="Z1746" s="31"/>
      <c r="AA1746"/>
      <c r="AB1746"/>
      <c r="AC1746"/>
      <c r="AD1746" s="52"/>
      <c r="AE1746"/>
      <c r="AF1746" s="52"/>
      <c r="AG1746"/>
      <c r="AH1746" s="10"/>
    </row>
    <row r="1747" spans="1:34" s="21" customFormat="1" x14ac:dyDescent="0.25">
      <c r="A1747"/>
      <c r="B1747"/>
      <c r="C1747"/>
      <c r="D1747" s="13"/>
      <c r="E1747"/>
      <c r="F1747" s="52"/>
      <c r="G1747"/>
      <c r="H1747"/>
      <c r="I1747"/>
      <c r="J1747" s="26"/>
      <c r="K1747"/>
      <c r="L1747"/>
      <c r="M1747"/>
      <c r="N1747"/>
      <c r="O1747"/>
      <c r="R1747" s="43"/>
      <c r="S1747" s="43"/>
      <c r="T1747"/>
      <c r="U1747"/>
      <c r="V1747"/>
      <c r="W1747"/>
      <c r="X1747" s="75"/>
      <c r="Y1747" s="75"/>
      <c r="Z1747" s="31"/>
      <c r="AA1747"/>
      <c r="AB1747"/>
      <c r="AC1747"/>
      <c r="AD1747" s="52"/>
      <c r="AE1747"/>
      <c r="AF1747" s="52"/>
      <c r="AG1747"/>
      <c r="AH1747" s="10"/>
    </row>
    <row r="1748" spans="1:34" s="21" customFormat="1" x14ac:dyDescent="0.25">
      <c r="A1748"/>
      <c r="B1748"/>
      <c r="C1748"/>
      <c r="D1748" s="13"/>
      <c r="E1748"/>
      <c r="F1748" s="52"/>
      <c r="G1748"/>
      <c r="H1748"/>
      <c r="I1748"/>
      <c r="J1748" s="26"/>
      <c r="K1748"/>
      <c r="L1748"/>
      <c r="M1748"/>
      <c r="N1748"/>
      <c r="O1748"/>
      <c r="R1748" s="43"/>
      <c r="S1748" s="43"/>
      <c r="T1748"/>
      <c r="U1748"/>
      <c r="V1748"/>
      <c r="W1748"/>
      <c r="X1748" s="75"/>
      <c r="Y1748" s="75"/>
      <c r="Z1748" s="31"/>
      <c r="AA1748"/>
      <c r="AB1748"/>
      <c r="AC1748"/>
      <c r="AD1748" s="52"/>
      <c r="AE1748"/>
      <c r="AF1748" s="52"/>
      <c r="AG1748"/>
      <c r="AH1748" s="10"/>
    </row>
    <row r="1749" spans="1:34" s="21" customFormat="1" x14ac:dyDescent="0.25">
      <c r="A1749"/>
      <c r="B1749"/>
      <c r="C1749"/>
      <c r="D1749" s="13"/>
      <c r="E1749"/>
      <c r="F1749" s="52"/>
      <c r="G1749"/>
      <c r="H1749"/>
      <c r="I1749"/>
      <c r="J1749" s="26"/>
      <c r="K1749"/>
      <c r="L1749"/>
      <c r="M1749"/>
      <c r="N1749"/>
      <c r="O1749"/>
      <c r="R1749" s="43"/>
      <c r="S1749" s="43"/>
      <c r="T1749"/>
      <c r="U1749"/>
      <c r="V1749"/>
      <c r="W1749"/>
      <c r="X1749" s="75"/>
      <c r="Y1749" s="75"/>
      <c r="Z1749" s="31"/>
      <c r="AA1749"/>
      <c r="AB1749"/>
      <c r="AC1749"/>
      <c r="AD1749" s="52"/>
      <c r="AE1749"/>
      <c r="AF1749" s="52"/>
      <c r="AG1749"/>
      <c r="AH1749" s="10"/>
    </row>
    <row r="1750" spans="1:34" s="21" customFormat="1" x14ac:dyDescent="0.25">
      <c r="A1750"/>
      <c r="B1750"/>
      <c r="C1750"/>
      <c r="D1750" s="13"/>
      <c r="E1750"/>
      <c r="F1750" s="52"/>
      <c r="G1750"/>
      <c r="H1750"/>
      <c r="I1750"/>
      <c r="J1750" s="26"/>
      <c r="K1750"/>
      <c r="L1750"/>
      <c r="M1750"/>
      <c r="N1750"/>
      <c r="O1750"/>
      <c r="R1750" s="43"/>
      <c r="S1750" s="43"/>
      <c r="T1750"/>
      <c r="U1750"/>
      <c r="V1750"/>
      <c r="W1750"/>
      <c r="X1750" s="75"/>
      <c r="Y1750" s="75"/>
      <c r="Z1750" s="31"/>
      <c r="AA1750"/>
      <c r="AB1750"/>
      <c r="AC1750"/>
      <c r="AD1750" s="52"/>
      <c r="AE1750"/>
      <c r="AF1750" s="52"/>
      <c r="AG1750"/>
      <c r="AH1750" s="10"/>
    </row>
    <row r="1751" spans="1:34" s="21" customFormat="1" x14ac:dyDescent="0.25">
      <c r="A1751"/>
      <c r="B1751"/>
      <c r="C1751"/>
      <c r="D1751" s="13"/>
      <c r="E1751"/>
      <c r="F1751" s="52"/>
      <c r="G1751"/>
      <c r="H1751"/>
      <c r="I1751"/>
      <c r="J1751" s="26"/>
      <c r="K1751"/>
      <c r="L1751"/>
      <c r="M1751"/>
      <c r="N1751"/>
      <c r="O1751"/>
      <c r="R1751" s="43"/>
      <c r="S1751" s="43"/>
      <c r="T1751"/>
      <c r="U1751"/>
      <c r="V1751"/>
      <c r="W1751"/>
      <c r="X1751" s="75"/>
      <c r="Y1751" s="75"/>
      <c r="Z1751" s="31"/>
      <c r="AA1751"/>
      <c r="AB1751"/>
      <c r="AC1751"/>
      <c r="AD1751" s="52"/>
      <c r="AE1751"/>
      <c r="AF1751" s="52"/>
      <c r="AG1751"/>
      <c r="AH1751" s="10"/>
    </row>
    <row r="1752" spans="1:34" s="21" customFormat="1" x14ac:dyDescent="0.25">
      <c r="A1752"/>
      <c r="B1752"/>
      <c r="C1752"/>
      <c r="D1752" s="13"/>
      <c r="E1752"/>
      <c r="F1752" s="52"/>
      <c r="G1752"/>
      <c r="H1752"/>
      <c r="I1752"/>
      <c r="J1752" s="26"/>
      <c r="K1752"/>
      <c r="L1752"/>
      <c r="M1752"/>
      <c r="N1752"/>
      <c r="O1752"/>
      <c r="R1752" s="43"/>
      <c r="S1752" s="43"/>
      <c r="T1752"/>
      <c r="U1752"/>
      <c r="V1752"/>
      <c r="W1752"/>
      <c r="X1752" s="75"/>
      <c r="Y1752" s="75"/>
      <c r="Z1752" s="31"/>
      <c r="AA1752"/>
      <c r="AB1752"/>
      <c r="AC1752"/>
      <c r="AD1752" s="52"/>
      <c r="AE1752"/>
      <c r="AF1752" s="52"/>
      <c r="AG1752"/>
      <c r="AH1752" s="10"/>
    </row>
    <row r="1753" spans="1:34" s="21" customFormat="1" x14ac:dyDescent="0.25">
      <c r="A1753"/>
      <c r="B1753"/>
      <c r="C1753"/>
      <c r="D1753" s="13"/>
      <c r="E1753"/>
      <c r="F1753" s="52"/>
      <c r="G1753"/>
      <c r="H1753"/>
      <c r="I1753"/>
      <c r="J1753" s="26"/>
      <c r="K1753"/>
      <c r="L1753"/>
      <c r="M1753"/>
      <c r="N1753"/>
      <c r="O1753"/>
      <c r="R1753" s="43"/>
      <c r="S1753" s="43"/>
      <c r="T1753"/>
      <c r="U1753"/>
      <c r="V1753"/>
      <c r="W1753"/>
      <c r="X1753" s="75"/>
      <c r="Y1753" s="75"/>
      <c r="Z1753" s="31"/>
      <c r="AA1753"/>
      <c r="AB1753"/>
      <c r="AC1753"/>
      <c r="AD1753" s="52"/>
      <c r="AE1753"/>
      <c r="AF1753" s="52"/>
      <c r="AG1753"/>
      <c r="AH1753" s="10"/>
    </row>
    <row r="1754" spans="1:34" s="21" customFormat="1" x14ac:dyDescent="0.25">
      <c r="A1754"/>
      <c r="B1754"/>
      <c r="C1754"/>
      <c r="D1754" s="13"/>
      <c r="E1754"/>
      <c r="F1754" s="52"/>
      <c r="G1754"/>
      <c r="H1754"/>
      <c r="I1754"/>
      <c r="J1754" s="26"/>
      <c r="K1754"/>
      <c r="L1754"/>
      <c r="M1754"/>
      <c r="N1754"/>
      <c r="O1754"/>
      <c r="R1754" s="43"/>
      <c r="S1754" s="43"/>
      <c r="T1754"/>
      <c r="U1754"/>
      <c r="V1754"/>
      <c r="W1754"/>
      <c r="X1754" s="75"/>
      <c r="Y1754" s="75"/>
      <c r="Z1754" s="31"/>
      <c r="AA1754"/>
      <c r="AB1754"/>
      <c r="AC1754"/>
      <c r="AD1754" s="52"/>
      <c r="AE1754"/>
      <c r="AF1754" s="52"/>
      <c r="AG1754"/>
      <c r="AH1754" s="10"/>
    </row>
    <row r="1755" spans="1:34" s="21" customFormat="1" x14ac:dyDescent="0.25">
      <c r="A1755"/>
      <c r="B1755"/>
      <c r="C1755"/>
      <c r="D1755" s="13"/>
      <c r="E1755"/>
      <c r="F1755" s="52"/>
      <c r="G1755"/>
      <c r="H1755"/>
      <c r="I1755"/>
      <c r="J1755" s="26"/>
      <c r="K1755"/>
      <c r="L1755"/>
      <c r="M1755"/>
      <c r="N1755"/>
      <c r="O1755"/>
      <c r="R1755" s="43"/>
      <c r="S1755" s="43"/>
      <c r="T1755"/>
      <c r="U1755"/>
      <c r="V1755"/>
      <c r="W1755"/>
      <c r="X1755" s="75"/>
      <c r="Y1755" s="75"/>
      <c r="Z1755" s="31"/>
      <c r="AA1755"/>
      <c r="AB1755"/>
      <c r="AC1755"/>
      <c r="AD1755" s="52"/>
      <c r="AE1755"/>
      <c r="AF1755" s="52"/>
      <c r="AG1755"/>
      <c r="AH1755" s="10"/>
    </row>
    <row r="1756" spans="1:34" s="21" customFormat="1" x14ac:dyDescent="0.25">
      <c r="A1756"/>
      <c r="B1756"/>
      <c r="C1756"/>
      <c r="D1756" s="13"/>
      <c r="E1756"/>
      <c r="F1756" s="52"/>
      <c r="G1756"/>
      <c r="H1756"/>
      <c r="I1756"/>
      <c r="J1756" s="26"/>
      <c r="K1756"/>
      <c r="L1756"/>
      <c r="M1756"/>
      <c r="N1756"/>
      <c r="O1756"/>
      <c r="R1756" s="43"/>
      <c r="S1756" s="43"/>
      <c r="T1756"/>
      <c r="U1756"/>
      <c r="V1756"/>
      <c r="W1756"/>
      <c r="X1756" s="75"/>
      <c r="Y1756" s="75"/>
      <c r="Z1756" s="31"/>
      <c r="AA1756"/>
      <c r="AB1756"/>
      <c r="AC1756"/>
      <c r="AD1756" s="52"/>
      <c r="AE1756"/>
      <c r="AF1756" s="52"/>
      <c r="AG1756"/>
      <c r="AH1756" s="10"/>
    </row>
    <row r="1757" spans="1:34" s="21" customFormat="1" x14ac:dyDescent="0.25">
      <c r="A1757"/>
      <c r="B1757"/>
      <c r="C1757"/>
      <c r="D1757" s="13"/>
      <c r="E1757"/>
      <c r="F1757" s="52"/>
      <c r="G1757"/>
      <c r="H1757"/>
      <c r="I1757"/>
      <c r="J1757" s="26"/>
      <c r="K1757"/>
      <c r="L1757"/>
      <c r="M1757"/>
      <c r="N1757"/>
      <c r="O1757"/>
      <c r="R1757" s="43"/>
      <c r="S1757" s="43"/>
      <c r="T1757"/>
      <c r="U1757"/>
      <c r="V1757"/>
      <c r="W1757"/>
      <c r="X1757" s="75"/>
      <c r="Y1757" s="75"/>
      <c r="Z1757" s="31"/>
      <c r="AA1757"/>
      <c r="AB1757"/>
      <c r="AC1757"/>
      <c r="AD1757" s="52"/>
      <c r="AE1757"/>
      <c r="AF1757" s="52"/>
      <c r="AG1757"/>
      <c r="AH1757" s="10"/>
    </row>
    <row r="1758" spans="1:34" s="21" customFormat="1" x14ac:dyDescent="0.25">
      <c r="A1758"/>
      <c r="B1758"/>
      <c r="C1758"/>
      <c r="D1758" s="13"/>
      <c r="E1758"/>
      <c r="F1758" s="52"/>
      <c r="G1758"/>
      <c r="H1758"/>
      <c r="I1758"/>
      <c r="J1758" s="26"/>
      <c r="K1758"/>
      <c r="L1758"/>
      <c r="M1758"/>
      <c r="N1758"/>
      <c r="O1758"/>
      <c r="R1758" s="43"/>
      <c r="S1758" s="43"/>
      <c r="T1758"/>
      <c r="U1758"/>
      <c r="V1758"/>
      <c r="W1758"/>
      <c r="X1758" s="75"/>
      <c r="Y1758" s="75"/>
      <c r="Z1758" s="31"/>
      <c r="AA1758"/>
      <c r="AB1758"/>
      <c r="AC1758"/>
      <c r="AD1758" s="52"/>
      <c r="AE1758"/>
      <c r="AF1758" s="52"/>
      <c r="AG1758"/>
      <c r="AH1758" s="10"/>
    </row>
    <row r="1759" spans="1:34" s="21" customFormat="1" x14ac:dyDescent="0.25">
      <c r="A1759"/>
      <c r="B1759"/>
      <c r="C1759"/>
      <c r="D1759" s="13"/>
      <c r="E1759"/>
      <c r="F1759" s="52"/>
      <c r="G1759"/>
      <c r="H1759"/>
      <c r="I1759"/>
      <c r="J1759" s="26"/>
      <c r="K1759"/>
      <c r="L1759"/>
      <c r="M1759"/>
      <c r="N1759"/>
      <c r="O1759"/>
      <c r="R1759" s="43"/>
      <c r="S1759" s="43"/>
      <c r="T1759"/>
      <c r="U1759"/>
      <c r="V1759"/>
      <c r="W1759"/>
      <c r="X1759" s="75"/>
      <c r="Y1759" s="75"/>
      <c r="Z1759" s="31"/>
      <c r="AA1759"/>
      <c r="AB1759"/>
      <c r="AC1759"/>
      <c r="AD1759" s="52"/>
      <c r="AE1759"/>
      <c r="AF1759" s="52"/>
      <c r="AG1759"/>
      <c r="AH1759" s="10"/>
    </row>
    <row r="1760" spans="1:34" s="21" customFormat="1" x14ac:dyDescent="0.25">
      <c r="A1760"/>
      <c r="B1760"/>
      <c r="C1760"/>
      <c r="D1760" s="13"/>
      <c r="E1760"/>
      <c r="F1760" s="52"/>
      <c r="G1760"/>
      <c r="H1760"/>
      <c r="I1760"/>
      <c r="J1760" s="26"/>
      <c r="K1760"/>
      <c r="L1760"/>
      <c r="M1760"/>
      <c r="N1760"/>
      <c r="O1760"/>
      <c r="R1760" s="43"/>
      <c r="S1760" s="43"/>
      <c r="T1760"/>
      <c r="U1760"/>
      <c r="V1760"/>
      <c r="W1760"/>
      <c r="X1760" s="75"/>
      <c r="Y1760" s="75"/>
      <c r="Z1760" s="31"/>
      <c r="AA1760"/>
      <c r="AB1760"/>
      <c r="AC1760"/>
      <c r="AD1760" s="52"/>
      <c r="AE1760"/>
      <c r="AF1760" s="52"/>
      <c r="AG1760"/>
      <c r="AH1760" s="10"/>
    </row>
    <row r="1761" spans="1:34" s="21" customFormat="1" x14ac:dyDescent="0.25">
      <c r="A1761"/>
      <c r="B1761"/>
      <c r="C1761"/>
      <c r="D1761" s="13"/>
      <c r="E1761"/>
      <c r="F1761" s="52"/>
      <c r="G1761"/>
      <c r="H1761"/>
      <c r="I1761"/>
      <c r="J1761" s="26"/>
      <c r="K1761"/>
      <c r="L1761"/>
      <c r="M1761"/>
      <c r="N1761"/>
      <c r="O1761"/>
      <c r="R1761" s="43"/>
      <c r="S1761" s="43"/>
      <c r="T1761"/>
      <c r="U1761"/>
      <c r="V1761"/>
      <c r="W1761"/>
      <c r="X1761" s="75"/>
      <c r="Y1761" s="75"/>
      <c r="Z1761" s="31"/>
      <c r="AA1761"/>
      <c r="AB1761"/>
      <c r="AC1761"/>
      <c r="AD1761" s="52"/>
      <c r="AE1761"/>
      <c r="AF1761" s="52"/>
      <c r="AG1761"/>
      <c r="AH1761" s="10"/>
    </row>
    <row r="1762" spans="1:34" s="21" customFormat="1" x14ac:dyDescent="0.25">
      <c r="A1762"/>
      <c r="B1762"/>
      <c r="C1762"/>
      <c r="D1762" s="13"/>
      <c r="E1762"/>
      <c r="F1762" s="52"/>
      <c r="G1762"/>
      <c r="H1762"/>
      <c r="I1762"/>
      <c r="J1762" s="26"/>
      <c r="K1762"/>
      <c r="L1762"/>
      <c r="M1762"/>
      <c r="N1762"/>
      <c r="O1762"/>
      <c r="R1762" s="43"/>
      <c r="S1762" s="43"/>
      <c r="T1762"/>
      <c r="U1762"/>
      <c r="V1762"/>
      <c r="W1762"/>
      <c r="X1762" s="75"/>
      <c r="Y1762" s="75"/>
      <c r="Z1762" s="31"/>
      <c r="AA1762"/>
      <c r="AB1762"/>
      <c r="AC1762"/>
      <c r="AD1762" s="52"/>
      <c r="AE1762"/>
      <c r="AF1762" s="52"/>
      <c r="AG1762"/>
      <c r="AH1762" s="10"/>
    </row>
    <row r="1763" spans="1:34" s="21" customFormat="1" x14ac:dyDescent="0.25">
      <c r="A1763"/>
      <c r="B1763"/>
      <c r="C1763"/>
      <c r="D1763" s="13"/>
      <c r="E1763"/>
      <c r="F1763" s="52"/>
      <c r="G1763"/>
      <c r="H1763"/>
      <c r="I1763"/>
      <c r="J1763" s="26"/>
      <c r="K1763"/>
      <c r="L1763"/>
      <c r="M1763"/>
      <c r="N1763"/>
      <c r="O1763"/>
      <c r="R1763" s="43"/>
      <c r="S1763" s="43"/>
      <c r="T1763"/>
      <c r="U1763"/>
      <c r="V1763"/>
      <c r="W1763"/>
      <c r="X1763" s="75"/>
      <c r="Y1763" s="75"/>
      <c r="Z1763" s="31"/>
      <c r="AA1763"/>
      <c r="AB1763"/>
      <c r="AC1763"/>
      <c r="AD1763" s="52"/>
      <c r="AE1763"/>
      <c r="AF1763" s="52"/>
      <c r="AG1763"/>
      <c r="AH1763" s="10"/>
    </row>
    <row r="1764" spans="1:34" s="21" customFormat="1" x14ac:dyDescent="0.25">
      <c r="A1764"/>
      <c r="B1764"/>
      <c r="C1764"/>
      <c r="D1764" s="13"/>
      <c r="E1764"/>
      <c r="F1764" s="52"/>
      <c r="G1764"/>
      <c r="H1764"/>
      <c r="I1764"/>
      <c r="J1764" s="26"/>
      <c r="K1764"/>
      <c r="L1764"/>
      <c r="M1764"/>
      <c r="N1764"/>
      <c r="O1764"/>
      <c r="R1764" s="43"/>
      <c r="S1764" s="43"/>
      <c r="T1764"/>
      <c r="U1764"/>
      <c r="V1764"/>
      <c r="W1764"/>
      <c r="X1764" s="75"/>
      <c r="Y1764" s="75"/>
      <c r="Z1764" s="31"/>
      <c r="AA1764"/>
      <c r="AB1764"/>
      <c r="AC1764"/>
      <c r="AD1764" s="52"/>
      <c r="AE1764"/>
      <c r="AF1764" s="52"/>
      <c r="AG1764"/>
      <c r="AH1764" s="10"/>
    </row>
    <row r="1765" spans="1:34" s="21" customFormat="1" x14ac:dyDescent="0.25">
      <c r="A1765"/>
      <c r="B1765"/>
      <c r="C1765"/>
      <c r="D1765" s="13"/>
      <c r="E1765"/>
      <c r="F1765" s="52"/>
      <c r="G1765"/>
      <c r="H1765"/>
      <c r="I1765"/>
      <c r="J1765" s="26"/>
      <c r="K1765"/>
      <c r="L1765"/>
      <c r="M1765"/>
      <c r="N1765"/>
      <c r="O1765"/>
      <c r="R1765" s="43"/>
      <c r="S1765" s="43"/>
      <c r="T1765"/>
      <c r="U1765"/>
      <c r="V1765"/>
      <c r="W1765"/>
      <c r="X1765" s="75"/>
      <c r="Y1765" s="75"/>
      <c r="Z1765" s="31"/>
      <c r="AA1765"/>
      <c r="AB1765"/>
      <c r="AC1765"/>
      <c r="AD1765" s="52"/>
      <c r="AE1765"/>
      <c r="AF1765" s="52"/>
      <c r="AG1765"/>
      <c r="AH1765" s="10"/>
    </row>
    <row r="1766" spans="1:34" s="21" customFormat="1" x14ac:dyDescent="0.25">
      <c r="A1766"/>
      <c r="B1766"/>
      <c r="C1766"/>
      <c r="D1766" s="13"/>
      <c r="E1766"/>
      <c r="F1766" s="52"/>
      <c r="G1766"/>
      <c r="H1766"/>
      <c r="I1766"/>
      <c r="J1766" s="26"/>
      <c r="K1766"/>
      <c r="L1766"/>
      <c r="M1766"/>
      <c r="N1766"/>
      <c r="O1766"/>
      <c r="R1766" s="43"/>
      <c r="S1766" s="43"/>
      <c r="T1766"/>
      <c r="U1766"/>
      <c r="V1766"/>
      <c r="W1766"/>
      <c r="X1766" s="75"/>
      <c r="Y1766" s="75"/>
      <c r="Z1766" s="31"/>
      <c r="AA1766"/>
      <c r="AB1766"/>
      <c r="AC1766"/>
      <c r="AD1766" s="52"/>
      <c r="AE1766"/>
      <c r="AF1766" s="52"/>
      <c r="AG1766"/>
      <c r="AH1766" s="10"/>
    </row>
    <row r="1767" spans="1:34" s="21" customFormat="1" x14ac:dyDescent="0.25">
      <c r="A1767"/>
      <c r="B1767"/>
      <c r="C1767"/>
      <c r="D1767" s="13"/>
      <c r="E1767"/>
      <c r="F1767" s="52"/>
      <c r="G1767"/>
      <c r="H1767"/>
      <c r="I1767"/>
      <c r="J1767" s="26"/>
      <c r="K1767"/>
      <c r="L1767"/>
      <c r="M1767"/>
      <c r="N1767"/>
      <c r="O1767"/>
      <c r="R1767" s="43"/>
      <c r="S1767" s="43"/>
      <c r="T1767"/>
      <c r="U1767"/>
      <c r="V1767"/>
      <c r="W1767"/>
      <c r="X1767" s="75"/>
      <c r="Y1767" s="75"/>
      <c r="Z1767" s="31"/>
      <c r="AA1767"/>
      <c r="AB1767"/>
      <c r="AC1767"/>
      <c r="AD1767" s="52"/>
      <c r="AE1767"/>
      <c r="AF1767" s="52"/>
      <c r="AG1767"/>
      <c r="AH1767" s="10"/>
    </row>
    <row r="1768" spans="1:34" s="21" customFormat="1" x14ac:dyDescent="0.25">
      <c r="A1768"/>
      <c r="B1768"/>
      <c r="C1768"/>
      <c r="D1768" s="13"/>
      <c r="E1768"/>
      <c r="F1768" s="52"/>
      <c r="G1768"/>
      <c r="H1768"/>
      <c r="I1768"/>
      <c r="J1768" s="26"/>
      <c r="K1768"/>
      <c r="L1768"/>
      <c r="M1768"/>
      <c r="N1768"/>
      <c r="O1768"/>
      <c r="R1768" s="43"/>
      <c r="S1768" s="43"/>
      <c r="T1768"/>
      <c r="U1768"/>
      <c r="V1768"/>
      <c r="W1768"/>
      <c r="X1768" s="75"/>
      <c r="Y1768" s="75"/>
      <c r="Z1768" s="31"/>
      <c r="AA1768"/>
      <c r="AB1768"/>
      <c r="AC1768"/>
      <c r="AD1768" s="52"/>
      <c r="AE1768"/>
      <c r="AF1768" s="52"/>
      <c r="AG1768"/>
      <c r="AH1768" s="10"/>
    </row>
    <row r="1769" spans="1:34" s="21" customFormat="1" x14ac:dyDescent="0.25">
      <c r="A1769"/>
      <c r="B1769"/>
      <c r="C1769"/>
      <c r="D1769" s="13"/>
      <c r="E1769"/>
      <c r="F1769" s="52"/>
      <c r="G1769"/>
      <c r="H1769"/>
      <c r="I1769"/>
      <c r="J1769" s="26"/>
      <c r="K1769"/>
      <c r="L1769"/>
      <c r="M1769"/>
      <c r="N1769"/>
      <c r="O1769"/>
      <c r="R1769" s="43"/>
      <c r="S1769" s="43"/>
      <c r="T1769"/>
      <c r="U1769"/>
      <c r="V1769"/>
      <c r="W1769"/>
      <c r="X1769" s="75"/>
      <c r="Y1769" s="75"/>
      <c r="Z1769" s="31"/>
      <c r="AA1769"/>
      <c r="AB1769"/>
      <c r="AC1769"/>
      <c r="AD1769" s="52"/>
      <c r="AE1769"/>
      <c r="AF1769" s="52"/>
      <c r="AG1769"/>
      <c r="AH1769" s="10"/>
    </row>
    <row r="1770" spans="1:34" s="21" customFormat="1" x14ac:dyDescent="0.25">
      <c r="A1770"/>
      <c r="B1770"/>
      <c r="C1770"/>
      <c r="D1770" s="13"/>
      <c r="E1770"/>
      <c r="F1770" s="52"/>
      <c r="G1770"/>
      <c r="H1770"/>
      <c r="I1770"/>
      <c r="J1770" s="26"/>
      <c r="K1770"/>
      <c r="L1770"/>
      <c r="M1770"/>
      <c r="N1770"/>
      <c r="O1770"/>
      <c r="R1770" s="43"/>
      <c r="S1770" s="43"/>
      <c r="T1770"/>
      <c r="U1770"/>
      <c r="V1770"/>
      <c r="W1770"/>
      <c r="X1770" s="75"/>
      <c r="Y1770" s="75"/>
      <c r="Z1770" s="31"/>
      <c r="AA1770"/>
      <c r="AB1770"/>
      <c r="AC1770"/>
      <c r="AD1770" s="52"/>
      <c r="AE1770"/>
      <c r="AF1770" s="52"/>
      <c r="AG1770"/>
      <c r="AH1770" s="10"/>
    </row>
    <row r="1771" spans="1:34" s="21" customFormat="1" x14ac:dyDescent="0.25">
      <c r="A1771"/>
      <c r="B1771"/>
      <c r="C1771"/>
      <c r="D1771" s="13"/>
      <c r="E1771"/>
      <c r="F1771" s="52"/>
      <c r="G1771"/>
      <c r="H1771"/>
      <c r="I1771"/>
      <c r="J1771" s="26"/>
      <c r="K1771"/>
      <c r="L1771"/>
      <c r="M1771"/>
      <c r="N1771"/>
      <c r="O1771"/>
      <c r="R1771" s="43"/>
      <c r="S1771" s="43"/>
      <c r="T1771"/>
      <c r="U1771"/>
      <c r="V1771"/>
      <c r="W1771"/>
      <c r="X1771" s="75"/>
      <c r="Y1771" s="75"/>
      <c r="Z1771" s="31"/>
      <c r="AA1771"/>
      <c r="AB1771"/>
      <c r="AC1771"/>
      <c r="AD1771" s="52"/>
      <c r="AE1771"/>
      <c r="AF1771" s="52"/>
      <c r="AG1771"/>
      <c r="AH1771" s="10"/>
    </row>
    <row r="1772" spans="1:34" s="21" customFormat="1" x14ac:dyDescent="0.25">
      <c r="A1772"/>
      <c r="B1772"/>
      <c r="C1772"/>
      <c r="D1772" s="13"/>
      <c r="E1772"/>
      <c r="F1772" s="52"/>
      <c r="G1772"/>
      <c r="H1772"/>
      <c r="I1772"/>
      <c r="J1772" s="26"/>
      <c r="K1772"/>
      <c r="L1772"/>
      <c r="M1772"/>
      <c r="N1772"/>
      <c r="O1772"/>
      <c r="R1772" s="43"/>
      <c r="S1772" s="43"/>
      <c r="T1772"/>
      <c r="U1772"/>
      <c r="V1772"/>
      <c r="W1772"/>
      <c r="X1772" s="75"/>
      <c r="Y1772" s="75"/>
      <c r="Z1772" s="31"/>
      <c r="AA1772"/>
      <c r="AB1772"/>
      <c r="AC1772"/>
      <c r="AD1772" s="52"/>
      <c r="AE1772"/>
      <c r="AF1772" s="52"/>
      <c r="AG1772"/>
      <c r="AH1772" s="10"/>
    </row>
    <row r="1773" spans="1:34" s="21" customFormat="1" x14ac:dyDescent="0.25">
      <c r="A1773"/>
      <c r="B1773"/>
      <c r="C1773"/>
      <c r="D1773" s="13"/>
      <c r="E1773"/>
      <c r="F1773" s="52"/>
      <c r="G1773"/>
      <c r="H1773"/>
      <c r="I1773"/>
      <c r="J1773" s="26"/>
      <c r="K1773"/>
      <c r="L1773"/>
      <c r="M1773"/>
      <c r="N1773"/>
      <c r="O1773"/>
      <c r="R1773" s="43"/>
      <c r="S1773" s="43"/>
      <c r="T1773"/>
      <c r="U1773"/>
      <c r="V1773"/>
      <c r="W1773"/>
      <c r="X1773" s="75"/>
      <c r="Y1773" s="75"/>
      <c r="Z1773" s="31"/>
      <c r="AA1773"/>
      <c r="AB1773"/>
      <c r="AC1773"/>
      <c r="AD1773" s="52"/>
      <c r="AE1773"/>
      <c r="AF1773" s="52"/>
      <c r="AG1773"/>
      <c r="AH1773" s="10"/>
    </row>
    <row r="1774" spans="1:34" s="21" customFormat="1" x14ac:dyDescent="0.25">
      <c r="A1774"/>
      <c r="B1774"/>
      <c r="C1774"/>
      <c r="D1774" s="13"/>
      <c r="E1774"/>
      <c r="F1774" s="52"/>
      <c r="G1774"/>
      <c r="H1774"/>
      <c r="I1774"/>
      <c r="J1774" s="26"/>
      <c r="K1774"/>
      <c r="L1774"/>
      <c r="M1774"/>
      <c r="N1774"/>
      <c r="O1774"/>
      <c r="R1774" s="43"/>
      <c r="S1774" s="43"/>
      <c r="T1774"/>
      <c r="U1774"/>
      <c r="V1774"/>
      <c r="W1774"/>
      <c r="X1774" s="75"/>
      <c r="Y1774" s="75"/>
      <c r="Z1774" s="31"/>
      <c r="AA1774"/>
      <c r="AB1774"/>
      <c r="AC1774"/>
      <c r="AD1774" s="52"/>
      <c r="AE1774"/>
      <c r="AF1774" s="52"/>
      <c r="AG1774"/>
      <c r="AH1774" s="10"/>
    </row>
    <row r="1775" spans="1:34" s="21" customFormat="1" x14ac:dyDescent="0.25">
      <c r="A1775"/>
      <c r="B1775"/>
      <c r="C1775"/>
      <c r="D1775" s="13"/>
      <c r="E1775"/>
      <c r="F1775" s="52"/>
      <c r="G1775"/>
      <c r="H1775"/>
      <c r="I1775"/>
      <c r="J1775" s="26"/>
      <c r="K1775"/>
      <c r="L1775"/>
      <c r="M1775"/>
      <c r="N1775"/>
      <c r="O1775"/>
      <c r="R1775" s="43"/>
      <c r="S1775" s="43"/>
      <c r="T1775"/>
      <c r="U1775"/>
      <c r="V1775"/>
      <c r="W1775"/>
      <c r="X1775" s="75"/>
      <c r="Y1775" s="75"/>
      <c r="Z1775" s="31"/>
      <c r="AA1775"/>
      <c r="AB1775"/>
      <c r="AC1775"/>
      <c r="AD1775" s="52"/>
      <c r="AE1775"/>
      <c r="AF1775" s="52"/>
      <c r="AG1775"/>
      <c r="AH1775" s="10"/>
    </row>
    <row r="1776" spans="1:34" s="21" customFormat="1" x14ac:dyDescent="0.25">
      <c r="A1776"/>
      <c r="B1776"/>
      <c r="C1776"/>
      <c r="D1776" s="13"/>
      <c r="E1776"/>
      <c r="F1776" s="52"/>
      <c r="G1776"/>
      <c r="H1776"/>
      <c r="I1776"/>
      <c r="J1776" s="26"/>
      <c r="K1776"/>
      <c r="L1776"/>
      <c r="M1776"/>
      <c r="N1776"/>
      <c r="O1776"/>
      <c r="R1776" s="43"/>
      <c r="S1776" s="43"/>
      <c r="T1776"/>
      <c r="U1776"/>
      <c r="V1776"/>
      <c r="W1776"/>
      <c r="X1776" s="75"/>
      <c r="Y1776" s="75"/>
      <c r="Z1776" s="31"/>
      <c r="AA1776"/>
      <c r="AB1776"/>
      <c r="AC1776"/>
      <c r="AD1776" s="52"/>
      <c r="AE1776"/>
      <c r="AF1776" s="52"/>
      <c r="AG1776"/>
      <c r="AH1776" s="10"/>
    </row>
    <row r="1777" spans="1:34" s="21" customFormat="1" x14ac:dyDescent="0.25">
      <c r="A1777"/>
      <c r="B1777"/>
      <c r="C1777"/>
      <c r="D1777" s="13"/>
      <c r="E1777"/>
      <c r="F1777" s="52"/>
      <c r="G1777"/>
      <c r="H1777"/>
      <c r="I1777"/>
      <c r="J1777" s="26"/>
      <c r="K1777"/>
      <c r="L1777"/>
      <c r="M1777"/>
      <c r="N1777"/>
      <c r="O1777"/>
      <c r="R1777" s="43"/>
      <c r="S1777" s="43"/>
      <c r="T1777"/>
      <c r="U1777"/>
      <c r="V1777"/>
      <c r="W1777"/>
      <c r="X1777" s="75"/>
      <c r="Y1777" s="75"/>
      <c r="Z1777" s="31"/>
      <c r="AA1777"/>
      <c r="AB1777"/>
      <c r="AC1777"/>
      <c r="AD1777" s="52"/>
      <c r="AE1777"/>
      <c r="AF1777" s="52"/>
      <c r="AG1777"/>
      <c r="AH1777" s="10"/>
    </row>
    <row r="1778" spans="1:34" s="21" customFormat="1" x14ac:dyDescent="0.25">
      <c r="A1778"/>
      <c r="B1778"/>
      <c r="C1778"/>
      <c r="D1778" s="13"/>
      <c r="E1778"/>
      <c r="F1778" s="52"/>
      <c r="G1778"/>
      <c r="H1778"/>
      <c r="I1778"/>
      <c r="J1778" s="26"/>
      <c r="K1778"/>
      <c r="L1778"/>
      <c r="M1778"/>
      <c r="N1778"/>
      <c r="O1778"/>
      <c r="R1778" s="43"/>
      <c r="S1778" s="43"/>
      <c r="T1778"/>
      <c r="U1778"/>
      <c r="V1778"/>
      <c r="W1778"/>
      <c r="X1778" s="75"/>
      <c r="Y1778" s="75"/>
      <c r="Z1778" s="31"/>
      <c r="AA1778"/>
      <c r="AB1778"/>
      <c r="AC1778"/>
      <c r="AD1778" s="52"/>
      <c r="AE1778"/>
      <c r="AF1778" s="52"/>
      <c r="AG1778"/>
      <c r="AH1778" s="10"/>
    </row>
    <row r="1779" spans="1:34" s="21" customFormat="1" x14ac:dyDescent="0.25">
      <c r="A1779"/>
      <c r="B1779"/>
      <c r="C1779"/>
      <c r="D1779" s="13"/>
      <c r="E1779"/>
      <c r="F1779" s="52"/>
      <c r="G1779"/>
      <c r="H1779"/>
      <c r="I1779"/>
      <c r="J1779" s="26"/>
      <c r="K1779"/>
      <c r="L1779"/>
      <c r="M1779"/>
      <c r="N1779"/>
      <c r="O1779"/>
      <c r="R1779" s="43"/>
      <c r="S1779" s="43"/>
      <c r="T1779"/>
      <c r="U1779"/>
      <c r="V1779"/>
      <c r="W1779"/>
      <c r="X1779" s="75"/>
      <c r="Y1779" s="75"/>
      <c r="Z1779" s="31"/>
      <c r="AA1779"/>
      <c r="AB1779"/>
      <c r="AC1779"/>
      <c r="AD1779" s="52"/>
      <c r="AE1779"/>
      <c r="AF1779" s="52"/>
      <c r="AG1779"/>
      <c r="AH1779" s="10"/>
    </row>
    <row r="1780" spans="1:34" s="21" customFormat="1" x14ac:dyDescent="0.25">
      <c r="A1780"/>
      <c r="B1780"/>
      <c r="C1780"/>
      <c r="D1780" s="13"/>
      <c r="E1780"/>
      <c r="F1780" s="52"/>
      <c r="G1780"/>
      <c r="H1780"/>
      <c r="I1780"/>
      <c r="J1780" s="26"/>
      <c r="K1780"/>
      <c r="L1780"/>
      <c r="M1780"/>
      <c r="N1780"/>
      <c r="O1780"/>
      <c r="R1780" s="43"/>
      <c r="S1780" s="43"/>
      <c r="T1780"/>
      <c r="U1780"/>
      <c r="V1780"/>
      <c r="W1780"/>
      <c r="X1780" s="75"/>
      <c r="Y1780" s="75"/>
      <c r="Z1780" s="31"/>
      <c r="AA1780"/>
      <c r="AB1780"/>
      <c r="AC1780"/>
      <c r="AD1780" s="52"/>
      <c r="AE1780"/>
      <c r="AF1780" s="52"/>
      <c r="AG1780"/>
      <c r="AH1780" s="10"/>
    </row>
    <row r="1781" spans="1:34" s="21" customFormat="1" x14ac:dyDescent="0.25">
      <c r="A1781"/>
      <c r="B1781"/>
      <c r="C1781"/>
      <c r="D1781" s="13"/>
      <c r="E1781"/>
      <c r="F1781" s="52"/>
      <c r="G1781"/>
      <c r="H1781"/>
      <c r="I1781"/>
      <c r="J1781" s="26"/>
      <c r="K1781"/>
      <c r="L1781"/>
      <c r="M1781"/>
      <c r="N1781"/>
      <c r="O1781"/>
      <c r="R1781" s="43"/>
      <c r="S1781" s="43"/>
      <c r="T1781"/>
      <c r="U1781"/>
      <c r="V1781"/>
      <c r="W1781"/>
      <c r="X1781" s="75"/>
      <c r="Y1781" s="75"/>
      <c r="Z1781" s="31"/>
      <c r="AA1781"/>
      <c r="AB1781"/>
      <c r="AC1781"/>
      <c r="AD1781" s="52"/>
      <c r="AE1781"/>
      <c r="AF1781" s="52"/>
      <c r="AG1781"/>
      <c r="AH1781" s="10"/>
    </row>
    <row r="1782" spans="1:34" s="21" customFormat="1" x14ac:dyDescent="0.25">
      <c r="A1782"/>
      <c r="B1782"/>
      <c r="C1782"/>
      <c r="D1782" s="13"/>
      <c r="E1782"/>
      <c r="F1782" s="52"/>
      <c r="G1782"/>
      <c r="H1782"/>
      <c r="I1782"/>
      <c r="J1782" s="26"/>
      <c r="K1782"/>
      <c r="L1782"/>
      <c r="M1782"/>
      <c r="N1782"/>
      <c r="O1782"/>
      <c r="R1782" s="43"/>
      <c r="S1782" s="43"/>
      <c r="T1782"/>
      <c r="U1782"/>
      <c r="V1782"/>
      <c r="W1782"/>
      <c r="X1782" s="75"/>
      <c r="Y1782" s="75"/>
      <c r="Z1782" s="31"/>
      <c r="AA1782"/>
      <c r="AB1782"/>
      <c r="AC1782"/>
      <c r="AD1782" s="52"/>
      <c r="AE1782"/>
      <c r="AF1782" s="52"/>
      <c r="AG1782"/>
      <c r="AH1782" s="10"/>
    </row>
    <row r="1783" spans="1:34" s="21" customFormat="1" x14ac:dyDescent="0.25">
      <c r="A1783"/>
      <c r="B1783"/>
      <c r="C1783"/>
      <c r="D1783" s="13"/>
      <c r="E1783"/>
      <c r="F1783" s="52"/>
      <c r="G1783"/>
      <c r="H1783"/>
      <c r="I1783"/>
      <c r="J1783" s="26"/>
      <c r="K1783"/>
      <c r="L1783"/>
      <c r="M1783"/>
      <c r="N1783"/>
      <c r="O1783"/>
      <c r="R1783" s="43"/>
      <c r="S1783" s="43"/>
      <c r="T1783"/>
      <c r="U1783"/>
      <c r="V1783"/>
      <c r="W1783"/>
      <c r="X1783" s="75"/>
      <c r="Y1783" s="75"/>
      <c r="Z1783" s="31"/>
      <c r="AA1783"/>
      <c r="AB1783"/>
      <c r="AC1783"/>
      <c r="AD1783" s="52"/>
      <c r="AE1783"/>
      <c r="AF1783" s="52"/>
      <c r="AG1783"/>
      <c r="AH1783" s="10"/>
    </row>
    <row r="1784" spans="1:34" s="21" customFormat="1" x14ac:dyDescent="0.25">
      <c r="A1784"/>
      <c r="B1784"/>
      <c r="C1784"/>
      <c r="D1784" s="13"/>
      <c r="E1784"/>
      <c r="F1784" s="52"/>
      <c r="G1784"/>
      <c r="H1784"/>
      <c r="I1784"/>
      <c r="J1784" s="26"/>
      <c r="K1784"/>
      <c r="L1784"/>
      <c r="M1784"/>
      <c r="N1784"/>
      <c r="O1784"/>
      <c r="R1784" s="43"/>
      <c r="S1784" s="43"/>
      <c r="T1784"/>
      <c r="U1784"/>
      <c r="V1784"/>
      <c r="W1784"/>
      <c r="X1784" s="75"/>
      <c r="Y1784" s="75"/>
      <c r="Z1784" s="31"/>
      <c r="AA1784"/>
      <c r="AB1784"/>
      <c r="AC1784"/>
      <c r="AD1784" s="52"/>
      <c r="AE1784"/>
      <c r="AF1784" s="52"/>
      <c r="AG1784"/>
      <c r="AH1784" s="10"/>
    </row>
    <row r="1785" spans="1:34" s="21" customFormat="1" x14ac:dyDescent="0.25">
      <c r="A1785"/>
      <c r="B1785"/>
      <c r="C1785"/>
      <c r="D1785" s="13"/>
      <c r="E1785"/>
      <c r="F1785" s="52"/>
      <c r="G1785"/>
      <c r="H1785"/>
      <c r="I1785"/>
      <c r="J1785" s="26"/>
      <c r="K1785"/>
      <c r="L1785"/>
      <c r="M1785"/>
      <c r="N1785"/>
      <c r="O1785"/>
      <c r="R1785" s="43"/>
      <c r="S1785" s="43"/>
      <c r="T1785"/>
      <c r="U1785"/>
      <c r="V1785"/>
      <c r="W1785"/>
      <c r="X1785" s="75"/>
      <c r="Y1785" s="75"/>
      <c r="Z1785" s="31"/>
      <c r="AA1785"/>
      <c r="AB1785"/>
      <c r="AC1785"/>
      <c r="AD1785" s="52"/>
      <c r="AE1785"/>
      <c r="AF1785" s="52"/>
      <c r="AG1785"/>
      <c r="AH1785" s="10"/>
    </row>
    <row r="1786" spans="1:34" s="21" customFormat="1" x14ac:dyDescent="0.25">
      <c r="A1786"/>
      <c r="B1786"/>
      <c r="C1786"/>
      <c r="D1786" s="13"/>
      <c r="E1786"/>
      <c r="F1786" s="52"/>
      <c r="G1786"/>
      <c r="H1786"/>
      <c r="I1786"/>
      <c r="J1786" s="26"/>
      <c r="K1786"/>
      <c r="L1786"/>
      <c r="M1786"/>
      <c r="N1786"/>
      <c r="O1786"/>
      <c r="R1786" s="43"/>
      <c r="S1786" s="43"/>
      <c r="T1786"/>
      <c r="U1786"/>
      <c r="V1786"/>
      <c r="W1786"/>
      <c r="X1786" s="75"/>
      <c r="Y1786" s="75"/>
      <c r="Z1786" s="31"/>
      <c r="AA1786"/>
      <c r="AB1786"/>
      <c r="AC1786"/>
      <c r="AD1786" s="52"/>
      <c r="AE1786"/>
      <c r="AF1786" s="52"/>
      <c r="AG1786"/>
      <c r="AH1786" s="10"/>
    </row>
    <row r="1787" spans="1:34" s="21" customFormat="1" x14ac:dyDescent="0.25">
      <c r="A1787"/>
      <c r="B1787"/>
      <c r="C1787"/>
      <c r="D1787" s="13"/>
      <c r="E1787"/>
      <c r="F1787" s="52"/>
      <c r="G1787"/>
      <c r="H1787"/>
      <c r="I1787"/>
      <c r="J1787" s="26"/>
      <c r="K1787"/>
      <c r="L1787"/>
      <c r="M1787"/>
      <c r="N1787"/>
      <c r="O1787"/>
      <c r="R1787" s="43"/>
      <c r="S1787" s="43"/>
      <c r="T1787"/>
      <c r="U1787"/>
      <c r="V1787"/>
      <c r="W1787"/>
      <c r="X1787" s="75"/>
      <c r="Y1787" s="75"/>
      <c r="Z1787" s="31"/>
      <c r="AA1787"/>
      <c r="AB1787"/>
      <c r="AC1787"/>
      <c r="AD1787" s="52"/>
      <c r="AE1787"/>
      <c r="AF1787" s="52"/>
      <c r="AG1787"/>
      <c r="AH1787" s="10"/>
    </row>
    <row r="1788" spans="1:34" s="21" customFormat="1" x14ac:dyDescent="0.25">
      <c r="A1788"/>
      <c r="B1788"/>
      <c r="C1788"/>
      <c r="D1788" s="13"/>
      <c r="E1788"/>
      <c r="F1788" s="52"/>
      <c r="G1788"/>
      <c r="H1788"/>
      <c r="I1788"/>
      <c r="J1788" s="26"/>
      <c r="K1788"/>
      <c r="L1788"/>
      <c r="M1788"/>
      <c r="N1788"/>
      <c r="O1788"/>
      <c r="R1788" s="43"/>
      <c r="S1788" s="43"/>
      <c r="T1788"/>
      <c r="U1788"/>
      <c r="V1788"/>
      <c r="W1788"/>
      <c r="X1788" s="75"/>
      <c r="Y1788" s="75"/>
      <c r="Z1788" s="31"/>
      <c r="AA1788"/>
      <c r="AB1788"/>
      <c r="AC1788"/>
      <c r="AD1788" s="52"/>
      <c r="AE1788"/>
      <c r="AF1788" s="52"/>
      <c r="AG1788"/>
      <c r="AH1788" s="10"/>
    </row>
    <row r="1789" spans="1:34" s="21" customFormat="1" x14ac:dyDescent="0.25">
      <c r="A1789"/>
      <c r="B1789"/>
      <c r="C1789"/>
      <c r="D1789" s="13"/>
      <c r="E1789"/>
      <c r="F1789" s="52"/>
      <c r="G1789"/>
      <c r="H1789"/>
      <c r="I1789"/>
      <c r="J1789" s="26"/>
      <c r="K1789"/>
      <c r="L1789"/>
      <c r="M1789"/>
      <c r="N1789"/>
      <c r="O1789"/>
      <c r="R1789" s="43"/>
      <c r="S1789" s="43"/>
      <c r="T1789"/>
      <c r="U1789"/>
      <c r="V1789"/>
      <c r="W1789"/>
      <c r="X1789" s="75"/>
      <c r="Y1789" s="75"/>
      <c r="Z1789" s="31"/>
      <c r="AA1789"/>
      <c r="AB1789"/>
      <c r="AC1789"/>
      <c r="AD1789" s="52"/>
      <c r="AE1789"/>
      <c r="AF1789" s="52"/>
      <c r="AG1789"/>
      <c r="AH1789" s="10"/>
    </row>
    <row r="1790" spans="1:34" s="21" customFormat="1" x14ac:dyDescent="0.25">
      <c r="A1790"/>
      <c r="B1790"/>
      <c r="C1790"/>
      <c r="D1790" s="13"/>
      <c r="E1790"/>
      <c r="F1790" s="52"/>
      <c r="G1790"/>
      <c r="H1790"/>
      <c r="I1790"/>
      <c r="J1790" s="26"/>
      <c r="K1790"/>
      <c r="L1790"/>
      <c r="M1790"/>
      <c r="N1790"/>
      <c r="O1790"/>
      <c r="R1790" s="43"/>
      <c r="S1790" s="43"/>
      <c r="T1790"/>
      <c r="U1790"/>
      <c r="V1790"/>
      <c r="W1790"/>
      <c r="X1790" s="75"/>
      <c r="Y1790" s="75"/>
      <c r="Z1790" s="31"/>
      <c r="AA1790"/>
      <c r="AB1790"/>
      <c r="AC1790"/>
      <c r="AD1790" s="52"/>
      <c r="AE1790"/>
      <c r="AF1790" s="52"/>
      <c r="AG1790"/>
      <c r="AH1790" s="10"/>
    </row>
    <row r="1791" spans="1:34" s="21" customFormat="1" x14ac:dyDescent="0.25">
      <c r="A1791"/>
      <c r="B1791"/>
      <c r="C1791"/>
      <c r="D1791" s="13"/>
      <c r="E1791"/>
      <c r="F1791" s="52"/>
      <c r="G1791"/>
      <c r="H1791"/>
      <c r="I1791"/>
      <c r="J1791" s="26"/>
      <c r="K1791"/>
      <c r="L1791"/>
      <c r="M1791"/>
      <c r="N1791"/>
      <c r="O1791"/>
      <c r="R1791" s="43"/>
      <c r="S1791" s="43"/>
      <c r="T1791"/>
      <c r="U1791"/>
      <c r="V1791"/>
      <c r="W1791"/>
      <c r="X1791" s="75"/>
      <c r="Y1791" s="75"/>
      <c r="Z1791" s="31"/>
      <c r="AA1791"/>
      <c r="AB1791"/>
      <c r="AC1791"/>
      <c r="AD1791" s="52"/>
      <c r="AE1791"/>
      <c r="AF1791" s="52"/>
      <c r="AG1791"/>
      <c r="AH1791" s="10"/>
    </row>
    <row r="1792" spans="1:34" s="21" customFormat="1" x14ac:dyDescent="0.25">
      <c r="A1792"/>
      <c r="B1792"/>
      <c r="C1792"/>
      <c r="D1792" s="13"/>
      <c r="E1792"/>
      <c r="F1792" s="52"/>
      <c r="G1792"/>
      <c r="H1792"/>
      <c r="I1792"/>
      <c r="J1792" s="26"/>
      <c r="K1792"/>
      <c r="L1792"/>
      <c r="M1792"/>
      <c r="N1792"/>
      <c r="O1792"/>
      <c r="R1792" s="43"/>
      <c r="S1792" s="43"/>
      <c r="T1792"/>
      <c r="U1792"/>
      <c r="V1792"/>
      <c r="W1792"/>
      <c r="X1792" s="75"/>
      <c r="Y1792" s="75"/>
      <c r="Z1792" s="31"/>
      <c r="AA1792"/>
      <c r="AB1792"/>
      <c r="AC1792"/>
      <c r="AD1792" s="52"/>
      <c r="AE1792"/>
      <c r="AF1792" s="52"/>
      <c r="AG1792"/>
      <c r="AH1792" s="10"/>
    </row>
    <row r="1793" spans="1:34" s="21" customFormat="1" x14ac:dyDescent="0.25">
      <c r="A1793"/>
      <c r="B1793"/>
      <c r="C1793"/>
      <c r="D1793" s="13"/>
      <c r="E1793"/>
      <c r="F1793" s="52"/>
      <c r="G1793"/>
      <c r="H1793"/>
      <c r="I1793"/>
      <c r="J1793" s="26"/>
      <c r="K1793"/>
      <c r="L1793"/>
      <c r="M1793"/>
      <c r="N1793"/>
      <c r="O1793"/>
      <c r="R1793" s="43"/>
      <c r="S1793" s="43"/>
      <c r="T1793"/>
      <c r="U1793"/>
      <c r="V1793"/>
      <c r="W1793"/>
      <c r="X1793" s="75"/>
      <c r="Y1793" s="75"/>
      <c r="Z1793" s="31"/>
      <c r="AA1793"/>
      <c r="AB1793"/>
      <c r="AC1793"/>
      <c r="AD1793" s="52"/>
      <c r="AE1793"/>
      <c r="AF1793" s="52"/>
      <c r="AG1793"/>
      <c r="AH1793" s="10"/>
    </row>
    <row r="1794" spans="1:34" s="21" customFormat="1" x14ac:dyDescent="0.25">
      <c r="A1794"/>
      <c r="B1794"/>
      <c r="C1794"/>
      <c r="D1794" s="13"/>
      <c r="E1794"/>
      <c r="F1794" s="52"/>
      <c r="G1794"/>
      <c r="H1794"/>
      <c r="I1794"/>
      <c r="J1794" s="26"/>
      <c r="K1794"/>
      <c r="L1794"/>
      <c r="M1794"/>
      <c r="N1794"/>
      <c r="O1794"/>
      <c r="R1794" s="43"/>
      <c r="S1794" s="43"/>
      <c r="T1794"/>
      <c r="U1794"/>
      <c r="V1794"/>
      <c r="W1794"/>
      <c r="X1794" s="75"/>
      <c r="Y1794" s="75"/>
      <c r="Z1794" s="31"/>
      <c r="AA1794"/>
      <c r="AB1794"/>
      <c r="AC1794"/>
      <c r="AD1794" s="52"/>
      <c r="AE1794"/>
      <c r="AF1794" s="52"/>
      <c r="AG1794"/>
      <c r="AH1794" s="10"/>
    </row>
    <row r="1795" spans="1:34" s="21" customFormat="1" x14ac:dyDescent="0.25">
      <c r="A1795"/>
      <c r="B1795"/>
      <c r="C1795"/>
      <c r="D1795" s="13"/>
      <c r="E1795"/>
      <c r="F1795" s="52"/>
      <c r="G1795"/>
      <c r="H1795"/>
      <c r="I1795"/>
      <c r="J1795" s="26"/>
      <c r="K1795"/>
      <c r="L1795"/>
      <c r="M1795"/>
      <c r="N1795"/>
      <c r="O1795"/>
      <c r="R1795" s="43"/>
      <c r="S1795" s="43"/>
      <c r="T1795"/>
      <c r="U1795"/>
      <c r="V1795"/>
      <c r="W1795"/>
      <c r="X1795" s="75"/>
      <c r="Y1795" s="75"/>
      <c r="Z1795" s="31"/>
      <c r="AA1795"/>
      <c r="AB1795"/>
      <c r="AC1795"/>
      <c r="AD1795" s="52"/>
      <c r="AE1795"/>
      <c r="AF1795" s="52"/>
      <c r="AG1795"/>
      <c r="AH1795" s="10"/>
    </row>
    <row r="1796" spans="1:34" s="21" customFormat="1" x14ac:dyDescent="0.25">
      <c r="A1796"/>
      <c r="B1796"/>
      <c r="C1796"/>
      <c r="D1796" s="13"/>
      <c r="E1796"/>
      <c r="F1796" s="52"/>
      <c r="G1796"/>
      <c r="H1796"/>
      <c r="I1796"/>
      <c r="J1796" s="26"/>
      <c r="K1796"/>
      <c r="L1796"/>
      <c r="M1796"/>
      <c r="N1796"/>
      <c r="O1796"/>
      <c r="R1796" s="43"/>
      <c r="S1796" s="43"/>
      <c r="T1796"/>
      <c r="U1796"/>
      <c r="V1796"/>
      <c r="W1796"/>
      <c r="X1796" s="75"/>
      <c r="Y1796" s="75"/>
      <c r="Z1796" s="31"/>
      <c r="AA1796"/>
      <c r="AB1796"/>
      <c r="AC1796"/>
      <c r="AD1796" s="52"/>
      <c r="AE1796"/>
      <c r="AF1796" s="52"/>
      <c r="AG1796"/>
      <c r="AH1796" s="10"/>
    </row>
    <row r="1797" spans="1:34" s="21" customFormat="1" x14ac:dyDescent="0.25">
      <c r="A1797"/>
      <c r="B1797"/>
      <c r="C1797"/>
      <c r="D1797" s="13"/>
      <c r="E1797"/>
      <c r="F1797" s="52"/>
      <c r="G1797"/>
      <c r="H1797"/>
      <c r="I1797"/>
      <c r="J1797" s="26"/>
      <c r="K1797"/>
      <c r="L1797"/>
      <c r="M1797"/>
      <c r="N1797"/>
      <c r="O1797"/>
      <c r="R1797" s="43"/>
      <c r="S1797" s="43"/>
      <c r="T1797"/>
      <c r="U1797"/>
      <c r="V1797"/>
      <c r="W1797"/>
      <c r="X1797" s="75"/>
      <c r="Y1797" s="75"/>
      <c r="Z1797" s="31"/>
      <c r="AA1797"/>
      <c r="AB1797"/>
      <c r="AC1797"/>
      <c r="AD1797" s="52"/>
      <c r="AE1797"/>
      <c r="AF1797" s="52"/>
      <c r="AG1797"/>
      <c r="AH1797" s="10"/>
    </row>
    <row r="1798" spans="1:34" s="21" customFormat="1" x14ac:dyDescent="0.25">
      <c r="A1798"/>
      <c r="B1798"/>
      <c r="C1798"/>
      <c r="D1798" s="13"/>
      <c r="E1798"/>
      <c r="F1798" s="52"/>
      <c r="G1798"/>
      <c r="H1798"/>
      <c r="I1798"/>
      <c r="J1798" s="26"/>
      <c r="K1798"/>
      <c r="L1798"/>
      <c r="M1798"/>
      <c r="N1798"/>
      <c r="O1798"/>
      <c r="R1798" s="43"/>
      <c r="S1798" s="43"/>
      <c r="T1798"/>
      <c r="U1798"/>
      <c r="V1798"/>
      <c r="W1798"/>
      <c r="X1798" s="75"/>
      <c r="Y1798" s="75"/>
      <c r="Z1798" s="31"/>
      <c r="AA1798"/>
      <c r="AB1798"/>
      <c r="AC1798"/>
      <c r="AD1798" s="52"/>
      <c r="AE1798"/>
      <c r="AF1798" s="52"/>
      <c r="AG1798"/>
      <c r="AH1798" s="10"/>
    </row>
    <row r="1799" spans="1:34" s="21" customFormat="1" x14ac:dyDescent="0.25">
      <c r="A1799"/>
      <c r="B1799"/>
      <c r="C1799"/>
      <c r="D1799" s="13"/>
      <c r="E1799"/>
      <c r="F1799" s="52"/>
      <c r="G1799"/>
      <c r="H1799"/>
      <c r="I1799"/>
      <c r="J1799" s="26"/>
      <c r="K1799"/>
      <c r="L1799"/>
      <c r="M1799"/>
      <c r="N1799"/>
      <c r="O1799"/>
      <c r="R1799" s="43"/>
      <c r="S1799" s="43"/>
      <c r="T1799"/>
      <c r="U1799"/>
      <c r="V1799"/>
      <c r="W1799"/>
      <c r="X1799" s="75"/>
      <c r="Y1799" s="75"/>
      <c r="Z1799" s="31"/>
      <c r="AA1799"/>
      <c r="AB1799"/>
      <c r="AC1799"/>
      <c r="AD1799" s="52"/>
      <c r="AE1799"/>
      <c r="AF1799" s="52"/>
      <c r="AG1799"/>
      <c r="AH1799" s="10"/>
    </row>
    <row r="1800" spans="1:34" s="21" customFormat="1" x14ac:dyDescent="0.25">
      <c r="A1800"/>
      <c r="B1800"/>
      <c r="C1800"/>
      <c r="D1800" s="13"/>
      <c r="E1800"/>
      <c r="F1800" s="52"/>
      <c r="G1800"/>
      <c r="H1800"/>
      <c r="I1800"/>
      <c r="J1800" s="26"/>
      <c r="K1800"/>
      <c r="L1800"/>
      <c r="M1800"/>
      <c r="N1800"/>
      <c r="O1800"/>
      <c r="R1800" s="43"/>
      <c r="S1800" s="43"/>
      <c r="T1800"/>
      <c r="U1800"/>
      <c r="V1800"/>
      <c r="W1800"/>
      <c r="X1800" s="75"/>
      <c r="Y1800" s="75"/>
      <c r="Z1800" s="31"/>
      <c r="AA1800"/>
      <c r="AB1800"/>
      <c r="AC1800"/>
      <c r="AD1800" s="52"/>
      <c r="AE1800"/>
      <c r="AF1800" s="52"/>
      <c r="AG1800"/>
      <c r="AH1800" s="10"/>
    </row>
    <row r="1801" spans="1:34" s="21" customFormat="1" x14ac:dyDescent="0.25">
      <c r="A1801"/>
      <c r="B1801"/>
      <c r="C1801"/>
      <c r="D1801" s="13"/>
      <c r="E1801"/>
      <c r="F1801" s="52"/>
      <c r="G1801"/>
      <c r="H1801"/>
      <c r="I1801"/>
      <c r="J1801" s="26"/>
      <c r="K1801"/>
      <c r="L1801"/>
      <c r="M1801"/>
      <c r="N1801"/>
      <c r="O1801"/>
      <c r="R1801" s="43"/>
      <c r="S1801" s="43"/>
      <c r="T1801"/>
      <c r="U1801"/>
      <c r="V1801"/>
      <c r="W1801"/>
      <c r="X1801" s="75"/>
      <c r="Y1801" s="75"/>
      <c r="Z1801" s="31"/>
      <c r="AA1801"/>
      <c r="AB1801"/>
      <c r="AC1801"/>
      <c r="AD1801" s="52"/>
      <c r="AE1801"/>
      <c r="AF1801" s="52"/>
      <c r="AG1801"/>
      <c r="AH1801" s="10"/>
    </row>
    <row r="1802" spans="1:34" s="21" customFormat="1" x14ac:dyDescent="0.25">
      <c r="A1802"/>
      <c r="B1802"/>
      <c r="C1802"/>
      <c r="D1802" s="13"/>
      <c r="E1802"/>
      <c r="F1802" s="52"/>
      <c r="G1802"/>
      <c r="H1802"/>
      <c r="I1802"/>
      <c r="J1802" s="26"/>
      <c r="K1802"/>
      <c r="L1802"/>
      <c r="M1802"/>
      <c r="N1802"/>
      <c r="O1802"/>
      <c r="R1802" s="43"/>
      <c r="S1802" s="43"/>
      <c r="T1802"/>
      <c r="U1802"/>
      <c r="V1802"/>
      <c r="W1802"/>
      <c r="X1802" s="75"/>
      <c r="Y1802" s="75"/>
      <c r="Z1802" s="31"/>
      <c r="AA1802"/>
      <c r="AB1802"/>
      <c r="AC1802"/>
      <c r="AD1802" s="52"/>
      <c r="AE1802"/>
      <c r="AF1802" s="52"/>
      <c r="AG1802"/>
      <c r="AH1802" s="10"/>
    </row>
    <row r="1803" spans="1:34" s="21" customFormat="1" x14ac:dyDescent="0.25">
      <c r="A1803"/>
      <c r="B1803"/>
      <c r="C1803"/>
      <c r="D1803" s="13"/>
      <c r="E1803"/>
      <c r="F1803" s="52"/>
      <c r="G1803"/>
      <c r="H1803"/>
      <c r="I1803"/>
      <c r="J1803" s="26"/>
      <c r="K1803"/>
      <c r="L1803"/>
      <c r="M1803"/>
      <c r="N1803"/>
      <c r="O1803"/>
      <c r="R1803" s="43"/>
      <c r="S1803" s="43"/>
      <c r="T1803"/>
      <c r="U1803"/>
      <c r="V1803"/>
      <c r="W1803"/>
      <c r="X1803" s="75"/>
      <c r="Y1803" s="75"/>
      <c r="Z1803" s="31"/>
      <c r="AA1803"/>
      <c r="AB1803"/>
      <c r="AC1803"/>
      <c r="AD1803" s="52"/>
      <c r="AE1803"/>
      <c r="AF1803" s="52"/>
      <c r="AG1803"/>
      <c r="AH1803" s="10"/>
    </row>
    <row r="1804" spans="1:34" s="21" customFormat="1" x14ac:dyDescent="0.25">
      <c r="A1804"/>
      <c r="B1804"/>
      <c r="C1804"/>
      <c r="D1804" s="13"/>
      <c r="E1804"/>
      <c r="F1804" s="52"/>
      <c r="G1804"/>
      <c r="H1804"/>
      <c r="I1804"/>
      <c r="J1804" s="26"/>
      <c r="K1804"/>
      <c r="L1804"/>
      <c r="M1804"/>
      <c r="N1804"/>
      <c r="O1804"/>
      <c r="R1804" s="43"/>
      <c r="S1804" s="43"/>
      <c r="T1804"/>
      <c r="U1804"/>
      <c r="V1804"/>
      <c r="W1804"/>
      <c r="X1804" s="75"/>
      <c r="Y1804" s="75"/>
      <c r="Z1804" s="31"/>
      <c r="AA1804"/>
      <c r="AB1804"/>
      <c r="AC1804"/>
      <c r="AD1804" s="52"/>
      <c r="AE1804"/>
      <c r="AF1804" s="52"/>
      <c r="AG1804"/>
      <c r="AH1804" s="10"/>
    </row>
    <row r="1805" spans="1:34" s="21" customFormat="1" x14ac:dyDescent="0.25">
      <c r="A1805"/>
      <c r="B1805"/>
      <c r="C1805"/>
      <c r="D1805" s="13"/>
      <c r="E1805"/>
      <c r="F1805" s="52"/>
      <c r="G1805"/>
      <c r="H1805"/>
      <c r="I1805"/>
      <c r="J1805" s="26"/>
      <c r="K1805"/>
      <c r="L1805"/>
      <c r="M1805"/>
      <c r="N1805"/>
      <c r="O1805"/>
      <c r="R1805" s="43"/>
      <c r="S1805" s="43"/>
      <c r="T1805"/>
      <c r="U1805"/>
      <c r="V1805"/>
      <c r="W1805"/>
      <c r="X1805" s="75"/>
      <c r="Y1805" s="75"/>
      <c r="Z1805" s="31"/>
      <c r="AA1805"/>
      <c r="AB1805"/>
      <c r="AC1805"/>
      <c r="AD1805" s="52"/>
      <c r="AE1805"/>
      <c r="AF1805" s="52"/>
      <c r="AG1805"/>
      <c r="AH1805" s="10"/>
    </row>
    <row r="1806" spans="1:34" s="21" customFormat="1" x14ac:dyDescent="0.25">
      <c r="A1806"/>
      <c r="B1806"/>
      <c r="C1806"/>
      <c r="D1806" s="13"/>
      <c r="E1806"/>
      <c r="F1806" s="52"/>
      <c r="G1806"/>
      <c r="H1806"/>
      <c r="I1806"/>
      <c r="J1806" s="26"/>
      <c r="K1806"/>
      <c r="L1806"/>
      <c r="M1806"/>
      <c r="N1806"/>
      <c r="O1806"/>
      <c r="R1806" s="43"/>
      <c r="S1806" s="43"/>
      <c r="T1806"/>
      <c r="U1806"/>
      <c r="V1806"/>
      <c r="W1806"/>
      <c r="X1806" s="75"/>
      <c r="Y1806" s="75"/>
      <c r="Z1806" s="31"/>
      <c r="AA1806"/>
      <c r="AB1806"/>
      <c r="AC1806"/>
      <c r="AD1806" s="52"/>
      <c r="AE1806"/>
      <c r="AF1806" s="52"/>
      <c r="AG1806"/>
      <c r="AH1806" s="10"/>
    </row>
    <row r="1807" spans="1:34" s="21" customFormat="1" x14ac:dyDescent="0.25">
      <c r="A1807"/>
      <c r="B1807"/>
      <c r="C1807"/>
      <c r="D1807" s="13"/>
      <c r="E1807"/>
      <c r="F1807" s="52"/>
      <c r="G1807"/>
      <c r="H1807"/>
      <c r="I1807"/>
      <c r="J1807" s="26"/>
      <c r="K1807"/>
      <c r="L1807"/>
      <c r="M1807"/>
      <c r="N1807"/>
      <c r="O1807"/>
      <c r="R1807" s="43"/>
      <c r="S1807" s="43"/>
      <c r="T1807"/>
      <c r="U1807"/>
      <c r="V1807"/>
      <c r="W1807"/>
      <c r="X1807" s="75"/>
      <c r="Y1807" s="75"/>
      <c r="Z1807" s="31"/>
      <c r="AA1807"/>
      <c r="AB1807"/>
      <c r="AC1807"/>
      <c r="AD1807" s="52"/>
      <c r="AE1807"/>
      <c r="AF1807" s="52"/>
      <c r="AG1807"/>
      <c r="AH1807" s="10"/>
    </row>
    <row r="1808" spans="1:34" s="21" customFormat="1" x14ac:dyDescent="0.25">
      <c r="A1808"/>
      <c r="B1808"/>
      <c r="C1808"/>
      <c r="D1808" s="13"/>
      <c r="E1808"/>
      <c r="F1808" s="52"/>
      <c r="G1808"/>
      <c r="H1808"/>
      <c r="I1808"/>
      <c r="J1808" s="26"/>
      <c r="K1808"/>
      <c r="L1808"/>
      <c r="M1808"/>
      <c r="N1808"/>
      <c r="O1808"/>
      <c r="R1808" s="43"/>
      <c r="S1808" s="43"/>
      <c r="T1808"/>
      <c r="U1808"/>
      <c r="V1808"/>
      <c r="W1808"/>
      <c r="X1808" s="75"/>
      <c r="Y1808" s="75"/>
      <c r="Z1808" s="31"/>
      <c r="AA1808"/>
      <c r="AB1808"/>
      <c r="AC1808"/>
      <c r="AD1808" s="52"/>
      <c r="AE1808"/>
      <c r="AF1808" s="52"/>
      <c r="AG1808"/>
      <c r="AH1808" s="10"/>
    </row>
    <row r="1809" spans="1:34" s="21" customFormat="1" x14ac:dyDescent="0.25">
      <c r="A1809"/>
      <c r="B1809"/>
      <c r="C1809"/>
      <c r="D1809" s="13"/>
      <c r="E1809"/>
      <c r="F1809" s="52"/>
      <c r="G1809"/>
      <c r="H1809"/>
      <c r="I1809"/>
      <c r="J1809" s="26"/>
      <c r="K1809"/>
      <c r="L1809"/>
      <c r="M1809"/>
      <c r="N1809"/>
      <c r="O1809"/>
      <c r="R1809" s="43"/>
      <c r="S1809" s="43"/>
      <c r="T1809"/>
      <c r="U1809"/>
      <c r="V1809"/>
      <c r="W1809"/>
      <c r="X1809" s="75"/>
      <c r="Y1809" s="75"/>
      <c r="Z1809" s="31"/>
      <c r="AA1809"/>
      <c r="AB1809"/>
      <c r="AC1809"/>
      <c r="AD1809" s="52"/>
      <c r="AE1809"/>
      <c r="AF1809" s="52"/>
      <c r="AG1809"/>
      <c r="AH1809" s="10"/>
    </row>
    <row r="1810" spans="1:34" s="21" customFormat="1" x14ac:dyDescent="0.25">
      <c r="A1810"/>
      <c r="B1810"/>
      <c r="C1810"/>
      <c r="D1810" s="13"/>
      <c r="E1810"/>
      <c r="F1810" s="52"/>
      <c r="G1810"/>
      <c r="H1810"/>
      <c r="I1810"/>
      <c r="J1810" s="26"/>
      <c r="K1810"/>
      <c r="L1810"/>
      <c r="M1810"/>
      <c r="N1810"/>
      <c r="O1810"/>
      <c r="R1810" s="43"/>
      <c r="S1810" s="43"/>
      <c r="T1810"/>
      <c r="U1810"/>
      <c r="V1810"/>
      <c r="W1810"/>
      <c r="X1810" s="75"/>
      <c r="Y1810" s="75"/>
      <c r="Z1810" s="31"/>
      <c r="AA1810"/>
      <c r="AB1810"/>
      <c r="AC1810"/>
      <c r="AD1810" s="52"/>
      <c r="AE1810"/>
      <c r="AF1810" s="52"/>
      <c r="AG1810"/>
      <c r="AH1810" s="10"/>
    </row>
    <row r="1811" spans="1:34" s="21" customFormat="1" x14ac:dyDescent="0.25">
      <c r="A1811"/>
      <c r="B1811"/>
      <c r="C1811"/>
      <c r="D1811" s="13"/>
      <c r="E1811"/>
      <c r="F1811" s="52"/>
      <c r="G1811"/>
      <c r="H1811"/>
      <c r="I1811"/>
      <c r="J1811" s="26"/>
      <c r="K1811"/>
      <c r="L1811"/>
      <c r="M1811"/>
      <c r="N1811"/>
      <c r="O1811"/>
      <c r="R1811" s="43"/>
      <c r="S1811" s="43"/>
      <c r="T1811"/>
      <c r="U1811"/>
      <c r="V1811"/>
      <c r="W1811"/>
      <c r="X1811" s="75"/>
      <c r="Y1811" s="75"/>
      <c r="Z1811" s="31"/>
      <c r="AA1811"/>
      <c r="AB1811"/>
      <c r="AC1811"/>
      <c r="AD1811" s="52"/>
      <c r="AE1811"/>
      <c r="AF1811" s="52"/>
      <c r="AG1811"/>
      <c r="AH1811" s="10"/>
    </row>
    <row r="1812" spans="1:34" s="21" customFormat="1" x14ac:dyDescent="0.25">
      <c r="A1812"/>
      <c r="B1812"/>
      <c r="C1812"/>
      <c r="D1812" s="13"/>
      <c r="E1812"/>
      <c r="F1812" s="52"/>
      <c r="G1812"/>
      <c r="H1812"/>
      <c r="I1812"/>
      <c r="J1812" s="26"/>
      <c r="K1812"/>
      <c r="L1812"/>
      <c r="M1812"/>
      <c r="N1812"/>
      <c r="O1812"/>
      <c r="R1812" s="43"/>
      <c r="S1812" s="43"/>
      <c r="T1812"/>
      <c r="U1812"/>
      <c r="V1812"/>
      <c r="W1812"/>
      <c r="X1812" s="75"/>
      <c r="Y1812" s="75"/>
      <c r="Z1812" s="31"/>
      <c r="AA1812"/>
      <c r="AB1812"/>
      <c r="AC1812"/>
      <c r="AD1812" s="52"/>
      <c r="AE1812"/>
      <c r="AF1812" s="52"/>
      <c r="AG1812"/>
      <c r="AH1812" s="10"/>
    </row>
    <row r="1813" spans="1:34" s="21" customFormat="1" x14ac:dyDescent="0.25">
      <c r="A1813"/>
      <c r="B1813"/>
      <c r="C1813"/>
      <c r="D1813" s="13"/>
      <c r="E1813"/>
      <c r="F1813" s="52"/>
      <c r="G1813"/>
      <c r="H1813"/>
      <c r="I1813"/>
      <c r="J1813" s="26"/>
      <c r="K1813"/>
      <c r="L1813"/>
      <c r="M1813"/>
      <c r="N1813"/>
      <c r="O1813"/>
      <c r="R1813" s="43"/>
      <c r="S1813" s="43"/>
      <c r="T1813"/>
      <c r="U1813"/>
      <c r="V1813"/>
      <c r="W1813"/>
      <c r="X1813" s="75"/>
      <c r="Y1813" s="75"/>
      <c r="Z1813" s="31"/>
      <c r="AA1813"/>
      <c r="AB1813"/>
      <c r="AC1813"/>
      <c r="AD1813" s="52"/>
      <c r="AE1813"/>
      <c r="AF1813" s="52"/>
      <c r="AG1813"/>
      <c r="AH1813" s="10"/>
    </row>
    <row r="1814" spans="1:34" s="21" customFormat="1" x14ac:dyDescent="0.25">
      <c r="A1814"/>
      <c r="B1814"/>
      <c r="C1814"/>
      <c r="D1814" s="13"/>
      <c r="E1814"/>
      <c r="F1814" s="52"/>
      <c r="G1814"/>
      <c r="H1814"/>
      <c r="I1814"/>
      <c r="J1814" s="26"/>
      <c r="K1814"/>
      <c r="L1814"/>
      <c r="M1814"/>
      <c r="N1814"/>
      <c r="O1814"/>
      <c r="R1814" s="43"/>
      <c r="S1814" s="43"/>
      <c r="T1814"/>
      <c r="U1814"/>
      <c r="V1814"/>
      <c r="W1814"/>
      <c r="X1814" s="75"/>
      <c r="Y1814" s="75"/>
      <c r="Z1814" s="31"/>
      <c r="AA1814"/>
      <c r="AB1814"/>
      <c r="AC1814"/>
      <c r="AD1814" s="52"/>
      <c r="AE1814"/>
      <c r="AF1814" s="52"/>
      <c r="AG1814"/>
      <c r="AH1814" s="10"/>
    </row>
    <row r="1815" spans="1:34" s="21" customFormat="1" x14ac:dyDescent="0.25">
      <c r="A1815"/>
      <c r="B1815"/>
      <c r="C1815"/>
      <c r="D1815" s="13"/>
      <c r="E1815"/>
      <c r="F1815" s="52"/>
      <c r="G1815"/>
      <c r="H1815"/>
      <c r="I1815"/>
      <c r="J1815" s="26"/>
      <c r="K1815"/>
      <c r="L1815"/>
      <c r="M1815"/>
      <c r="N1815"/>
      <c r="O1815"/>
      <c r="R1815" s="43"/>
      <c r="S1815" s="43"/>
      <c r="T1815"/>
      <c r="U1815"/>
      <c r="V1815"/>
      <c r="W1815"/>
      <c r="X1815" s="75"/>
      <c r="Y1815" s="75"/>
      <c r="Z1815" s="31"/>
      <c r="AA1815"/>
      <c r="AB1815"/>
      <c r="AC1815"/>
      <c r="AD1815" s="52"/>
      <c r="AE1815"/>
      <c r="AF1815" s="52"/>
      <c r="AG1815"/>
      <c r="AH1815" s="10"/>
    </row>
    <row r="1816" spans="1:34" s="21" customFormat="1" x14ac:dyDescent="0.25">
      <c r="A1816"/>
      <c r="B1816"/>
      <c r="C1816"/>
      <c r="D1816" s="13"/>
      <c r="E1816"/>
      <c r="F1816" s="52"/>
      <c r="G1816"/>
      <c r="H1816"/>
      <c r="I1816"/>
      <c r="J1816" s="26"/>
      <c r="K1816"/>
      <c r="L1816"/>
      <c r="M1816"/>
      <c r="N1816"/>
      <c r="O1816"/>
      <c r="R1816" s="43"/>
      <c r="S1816" s="43"/>
      <c r="T1816"/>
      <c r="U1816"/>
      <c r="V1816"/>
      <c r="W1816"/>
      <c r="X1816" s="75"/>
      <c r="Y1816" s="75"/>
      <c r="Z1816" s="31"/>
      <c r="AA1816"/>
      <c r="AB1816"/>
      <c r="AC1816"/>
      <c r="AD1816" s="52"/>
      <c r="AE1816"/>
      <c r="AF1816" s="52"/>
      <c r="AG1816"/>
      <c r="AH1816" s="10"/>
    </row>
    <row r="1817" spans="1:34" s="21" customFormat="1" x14ac:dyDescent="0.25">
      <c r="A1817"/>
      <c r="B1817"/>
      <c r="C1817"/>
      <c r="D1817" s="13"/>
      <c r="E1817"/>
      <c r="F1817" s="52"/>
      <c r="G1817"/>
      <c r="H1817"/>
      <c r="I1817"/>
      <c r="J1817" s="26"/>
      <c r="K1817"/>
      <c r="L1817"/>
      <c r="M1817"/>
      <c r="N1817"/>
      <c r="O1817"/>
      <c r="R1817" s="43"/>
      <c r="S1817" s="43"/>
      <c r="T1817"/>
      <c r="U1817"/>
      <c r="V1817"/>
      <c r="W1817"/>
      <c r="X1817" s="75"/>
      <c r="Y1817" s="75"/>
      <c r="Z1817" s="31"/>
      <c r="AA1817"/>
      <c r="AB1817"/>
      <c r="AC1817"/>
      <c r="AD1817" s="52"/>
      <c r="AE1817"/>
      <c r="AF1817" s="52"/>
      <c r="AG1817"/>
      <c r="AH1817" s="10"/>
    </row>
    <row r="1818" spans="1:34" s="21" customFormat="1" x14ac:dyDescent="0.25">
      <c r="A1818"/>
      <c r="B1818"/>
      <c r="C1818"/>
      <c r="D1818" s="13"/>
      <c r="E1818"/>
      <c r="F1818" s="52"/>
      <c r="G1818"/>
      <c r="H1818"/>
      <c r="I1818"/>
      <c r="J1818" s="26"/>
      <c r="K1818"/>
      <c r="L1818"/>
      <c r="M1818"/>
      <c r="N1818"/>
      <c r="O1818"/>
      <c r="R1818" s="43"/>
      <c r="S1818" s="43"/>
      <c r="T1818"/>
      <c r="U1818"/>
      <c r="V1818"/>
      <c r="W1818"/>
      <c r="X1818" s="75"/>
      <c r="Y1818" s="75"/>
      <c r="Z1818" s="31"/>
      <c r="AA1818"/>
      <c r="AB1818"/>
      <c r="AC1818"/>
      <c r="AD1818" s="52"/>
      <c r="AE1818"/>
      <c r="AF1818" s="52"/>
      <c r="AG1818"/>
      <c r="AH1818" s="10"/>
    </row>
    <row r="1819" spans="1:34" s="21" customFormat="1" x14ac:dyDescent="0.25">
      <c r="A1819"/>
      <c r="B1819"/>
      <c r="C1819"/>
      <c r="D1819" s="13"/>
      <c r="E1819"/>
      <c r="F1819" s="52"/>
      <c r="G1819"/>
      <c r="H1819"/>
      <c r="I1819"/>
      <c r="J1819" s="26"/>
      <c r="K1819"/>
      <c r="L1819"/>
      <c r="M1819"/>
      <c r="N1819"/>
      <c r="O1819"/>
      <c r="R1819" s="43"/>
      <c r="S1819" s="43"/>
      <c r="T1819"/>
      <c r="U1819"/>
      <c r="V1819"/>
      <c r="W1819"/>
      <c r="X1819" s="75"/>
      <c r="Y1819" s="75"/>
      <c r="Z1819" s="31"/>
      <c r="AA1819"/>
      <c r="AB1819"/>
      <c r="AC1819"/>
      <c r="AD1819" s="52"/>
      <c r="AE1819"/>
      <c r="AF1819" s="52"/>
      <c r="AG1819"/>
      <c r="AH1819" s="10"/>
    </row>
    <row r="1820" spans="1:34" s="21" customFormat="1" x14ac:dyDescent="0.25">
      <c r="A1820"/>
      <c r="B1820"/>
      <c r="C1820"/>
      <c r="D1820" s="13"/>
      <c r="E1820"/>
      <c r="F1820" s="52"/>
      <c r="G1820"/>
      <c r="H1820"/>
      <c r="I1820"/>
      <c r="J1820" s="26"/>
      <c r="K1820"/>
      <c r="L1820"/>
      <c r="M1820"/>
      <c r="N1820"/>
      <c r="O1820"/>
      <c r="R1820" s="43"/>
      <c r="S1820" s="43"/>
      <c r="T1820"/>
      <c r="U1820"/>
      <c r="V1820"/>
      <c r="W1820"/>
      <c r="X1820" s="75"/>
      <c r="Y1820" s="75"/>
      <c r="Z1820" s="31"/>
      <c r="AA1820"/>
      <c r="AB1820"/>
      <c r="AC1820"/>
      <c r="AD1820" s="52"/>
      <c r="AE1820"/>
      <c r="AF1820" s="52"/>
      <c r="AG1820"/>
      <c r="AH1820" s="10"/>
    </row>
    <row r="1821" spans="1:34" s="21" customFormat="1" x14ac:dyDescent="0.25">
      <c r="A1821"/>
      <c r="B1821"/>
      <c r="C1821"/>
      <c r="D1821" s="13"/>
      <c r="E1821"/>
      <c r="F1821" s="52"/>
      <c r="G1821"/>
      <c r="H1821"/>
      <c r="I1821"/>
      <c r="J1821" s="26"/>
      <c r="K1821"/>
      <c r="L1821"/>
      <c r="M1821"/>
      <c r="N1821"/>
      <c r="O1821"/>
      <c r="R1821" s="43"/>
      <c r="S1821" s="43"/>
      <c r="T1821"/>
      <c r="U1821"/>
      <c r="V1821"/>
      <c r="W1821"/>
      <c r="X1821" s="75"/>
      <c r="Y1821" s="75"/>
      <c r="Z1821" s="31"/>
      <c r="AA1821"/>
      <c r="AB1821"/>
      <c r="AC1821"/>
      <c r="AD1821" s="52"/>
      <c r="AE1821"/>
      <c r="AF1821" s="52"/>
      <c r="AG1821"/>
      <c r="AH1821" s="10"/>
    </row>
    <row r="1822" spans="1:34" s="21" customFormat="1" x14ac:dyDescent="0.25">
      <c r="A1822"/>
      <c r="B1822"/>
      <c r="C1822"/>
      <c r="D1822" s="13"/>
      <c r="E1822"/>
      <c r="F1822" s="52"/>
      <c r="G1822"/>
      <c r="H1822"/>
      <c r="I1822"/>
      <c r="J1822" s="26"/>
      <c r="K1822"/>
      <c r="L1822"/>
      <c r="M1822"/>
      <c r="N1822"/>
      <c r="O1822"/>
      <c r="R1822" s="43"/>
      <c r="S1822" s="43"/>
      <c r="T1822"/>
      <c r="U1822"/>
      <c r="V1822"/>
      <c r="W1822"/>
      <c r="X1822" s="75"/>
      <c r="Y1822" s="75"/>
      <c r="Z1822" s="31"/>
      <c r="AA1822"/>
      <c r="AB1822"/>
      <c r="AC1822"/>
      <c r="AD1822" s="52"/>
      <c r="AE1822"/>
      <c r="AF1822" s="52"/>
      <c r="AG1822"/>
      <c r="AH1822" s="10"/>
    </row>
    <row r="1823" spans="1:34" s="21" customFormat="1" x14ac:dyDescent="0.25">
      <c r="A1823"/>
      <c r="B1823"/>
      <c r="C1823"/>
      <c r="D1823" s="13"/>
      <c r="E1823"/>
      <c r="F1823" s="52"/>
      <c r="G1823"/>
      <c r="H1823"/>
      <c r="I1823"/>
      <c r="J1823" s="26"/>
      <c r="K1823"/>
      <c r="L1823"/>
      <c r="M1823"/>
      <c r="N1823"/>
      <c r="O1823"/>
      <c r="R1823" s="43"/>
      <c r="S1823" s="43"/>
      <c r="T1823"/>
      <c r="U1823"/>
      <c r="V1823"/>
      <c r="W1823"/>
      <c r="X1823" s="75"/>
      <c r="Y1823" s="75"/>
      <c r="Z1823" s="31"/>
      <c r="AA1823"/>
      <c r="AB1823"/>
      <c r="AC1823"/>
      <c r="AD1823" s="52"/>
      <c r="AE1823"/>
      <c r="AF1823" s="52"/>
      <c r="AG1823"/>
      <c r="AH1823" s="10"/>
    </row>
    <row r="1824" spans="1:34" s="21" customFormat="1" x14ac:dyDescent="0.25">
      <c r="A1824"/>
      <c r="B1824"/>
      <c r="C1824"/>
      <c r="D1824" s="13"/>
      <c r="E1824"/>
      <c r="F1824" s="52"/>
      <c r="G1824"/>
      <c r="H1824"/>
      <c r="I1824"/>
      <c r="J1824" s="26"/>
      <c r="K1824"/>
      <c r="L1824"/>
      <c r="M1824"/>
      <c r="N1824"/>
      <c r="O1824"/>
      <c r="R1824" s="43"/>
      <c r="S1824" s="43"/>
      <c r="T1824"/>
      <c r="U1824"/>
      <c r="V1824"/>
      <c r="W1824"/>
      <c r="X1824" s="75"/>
      <c r="Y1824" s="75"/>
      <c r="Z1824" s="31"/>
      <c r="AA1824"/>
      <c r="AB1824"/>
      <c r="AC1824"/>
      <c r="AD1824" s="52"/>
      <c r="AE1824"/>
      <c r="AF1824" s="52"/>
      <c r="AG1824"/>
      <c r="AH1824" s="10"/>
    </row>
    <row r="1825" spans="1:34" s="21" customFormat="1" x14ac:dyDescent="0.25">
      <c r="A1825"/>
      <c r="B1825"/>
      <c r="C1825"/>
      <c r="D1825" s="13"/>
      <c r="E1825"/>
      <c r="F1825" s="52"/>
      <c r="G1825"/>
      <c r="H1825"/>
      <c r="I1825"/>
      <c r="J1825" s="26"/>
      <c r="K1825"/>
      <c r="L1825"/>
      <c r="M1825"/>
      <c r="N1825"/>
      <c r="O1825"/>
      <c r="R1825" s="43"/>
      <c r="S1825" s="43"/>
      <c r="T1825"/>
      <c r="U1825"/>
      <c r="V1825"/>
      <c r="W1825"/>
      <c r="X1825" s="75"/>
      <c r="Y1825" s="75"/>
      <c r="Z1825" s="31"/>
      <c r="AA1825"/>
      <c r="AB1825"/>
      <c r="AC1825"/>
      <c r="AD1825" s="52"/>
      <c r="AE1825"/>
      <c r="AF1825" s="52"/>
      <c r="AG1825"/>
      <c r="AH1825" s="10"/>
    </row>
    <row r="1826" spans="1:34" s="21" customFormat="1" x14ac:dyDescent="0.25">
      <c r="A1826"/>
      <c r="B1826"/>
      <c r="C1826"/>
      <c r="D1826" s="13"/>
      <c r="E1826"/>
      <c r="F1826" s="52"/>
      <c r="G1826"/>
      <c r="H1826"/>
      <c r="I1826"/>
      <c r="J1826" s="26"/>
      <c r="K1826"/>
      <c r="L1826"/>
      <c r="M1826"/>
      <c r="N1826"/>
      <c r="O1826"/>
      <c r="R1826" s="43"/>
      <c r="S1826" s="43"/>
      <c r="T1826"/>
      <c r="U1826"/>
      <c r="V1826"/>
      <c r="W1826"/>
      <c r="X1826" s="75"/>
      <c r="Y1826" s="75"/>
      <c r="Z1826" s="31"/>
      <c r="AA1826"/>
      <c r="AB1826"/>
      <c r="AC1826"/>
      <c r="AD1826" s="52"/>
      <c r="AE1826"/>
      <c r="AF1826" s="52"/>
      <c r="AG1826"/>
      <c r="AH1826" s="10"/>
    </row>
    <row r="1827" spans="1:34" s="21" customFormat="1" x14ac:dyDescent="0.25">
      <c r="A1827"/>
      <c r="B1827"/>
      <c r="C1827"/>
      <c r="D1827" s="13"/>
      <c r="E1827"/>
      <c r="F1827" s="52"/>
      <c r="G1827"/>
      <c r="H1827"/>
      <c r="I1827"/>
      <c r="J1827" s="26"/>
      <c r="K1827"/>
      <c r="L1827"/>
      <c r="M1827"/>
      <c r="N1827"/>
      <c r="O1827"/>
      <c r="R1827" s="43"/>
      <c r="S1827" s="43"/>
      <c r="T1827"/>
      <c r="U1827"/>
      <c r="V1827"/>
      <c r="W1827"/>
      <c r="X1827" s="75"/>
      <c r="Y1827" s="75"/>
      <c r="Z1827" s="31"/>
      <c r="AA1827"/>
      <c r="AB1827"/>
      <c r="AC1827"/>
      <c r="AD1827" s="52"/>
      <c r="AE1827"/>
      <c r="AF1827" s="52"/>
      <c r="AG1827"/>
      <c r="AH1827" s="10"/>
    </row>
    <row r="1828" spans="1:34" s="21" customFormat="1" x14ac:dyDescent="0.25">
      <c r="A1828"/>
      <c r="B1828"/>
      <c r="C1828"/>
      <c r="D1828" s="13"/>
      <c r="E1828"/>
      <c r="F1828" s="52"/>
      <c r="G1828"/>
      <c r="H1828"/>
      <c r="I1828"/>
      <c r="J1828" s="26"/>
      <c r="K1828"/>
      <c r="L1828"/>
      <c r="M1828"/>
      <c r="N1828"/>
      <c r="O1828"/>
      <c r="R1828" s="43"/>
      <c r="S1828" s="43"/>
      <c r="T1828"/>
      <c r="U1828"/>
      <c r="V1828"/>
      <c r="W1828"/>
      <c r="X1828" s="75"/>
      <c r="Y1828" s="75"/>
      <c r="Z1828" s="31"/>
      <c r="AA1828"/>
      <c r="AB1828"/>
      <c r="AC1828"/>
      <c r="AD1828" s="52"/>
      <c r="AE1828"/>
      <c r="AF1828" s="52"/>
      <c r="AG1828"/>
      <c r="AH1828" s="10"/>
    </row>
    <row r="1829" spans="1:34" s="21" customFormat="1" x14ac:dyDescent="0.25">
      <c r="A1829"/>
      <c r="B1829"/>
      <c r="C1829"/>
      <c r="D1829" s="13"/>
      <c r="E1829"/>
      <c r="F1829" s="52"/>
      <c r="G1829"/>
      <c r="H1829"/>
      <c r="I1829"/>
      <c r="J1829" s="26"/>
      <c r="K1829"/>
      <c r="L1829"/>
      <c r="M1829"/>
      <c r="N1829"/>
      <c r="O1829"/>
      <c r="R1829" s="43"/>
      <c r="S1829" s="43"/>
      <c r="T1829"/>
      <c r="U1829"/>
      <c r="V1829"/>
      <c r="W1829"/>
      <c r="X1829" s="75"/>
      <c r="Y1829" s="75"/>
      <c r="Z1829" s="31"/>
      <c r="AA1829"/>
      <c r="AB1829"/>
      <c r="AC1829"/>
      <c r="AD1829" s="52"/>
      <c r="AE1829"/>
      <c r="AF1829" s="52"/>
      <c r="AG1829"/>
      <c r="AH1829" s="10"/>
    </row>
    <row r="1830" spans="1:34" s="21" customFormat="1" x14ac:dyDescent="0.25">
      <c r="A1830"/>
      <c r="B1830"/>
      <c r="C1830"/>
      <c r="D1830" s="13"/>
      <c r="E1830"/>
      <c r="F1830" s="52"/>
      <c r="G1830"/>
      <c r="H1830"/>
      <c r="I1830"/>
      <c r="J1830" s="26"/>
      <c r="K1830"/>
      <c r="L1830"/>
      <c r="M1830"/>
      <c r="N1830"/>
      <c r="O1830"/>
      <c r="R1830" s="43"/>
      <c r="S1830" s="43"/>
      <c r="T1830"/>
      <c r="U1830"/>
      <c r="V1830"/>
      <c r="W1830"/>
      <c r="X1830" s="75"/>
      <c r="Y1830" s="75"/>
      <c r="Z1830" s="31"/>
      <c r="AA1830"/>
      <c r="AB1830"/>
      <c r="AC1830"/>
      <c r="AD1830" s="52"/>
      <c r="AE1830"/>
      <c r="AF1830" s="52"/>
      <c r="AG1830"/>
      <c r="AH1830" s="10"/>
    </row>
    <row r="1831" spans="1:34" s="21" customFormat="1" x14ac:dyDescent="0.25">
      <c r="A1831"/>
      <c r="B1831"/>
      <c r="C1831"/>
      <c r="D1831" s="13"/>
      <c r="E1831"/>
      <c r="F1831" s="52"/>
      <c r="G1831"/>
      <c r="H1831"/>
      <c r="I1831"/>
      <c r="J1831" s="26"/>
      <c r="K1831"/>
      <c r="L1831"/>
      <c r="M1831"/>
      <c r="N1831"/>
      <c r="O1831"/>
      <c r="R1831" s="43"/>
      <c r="S1831" s="43"/>
      <c r="T1831"/>
      <c r="U1831"/>
      <c r="V1831"/>
      <c r="W1831"/>
      <c r="X1831" s="75"/>
      <c r="Y1831" s="75"/>
      <c r="Z1831" s="31"/>
      <c r="AA1831"/>
      <c r="AB1831"/>
      <c r="AC1831"/>
      <c r="AD1831" s="52"/>
      <c r="AE1831"/>
      <c r="AF1831" s="52"/>
      <c r="AG1831"/>
      <c r="AH1831" s="10"/>
    </row>
    <row r="1832" spans="1:34" s="21" customFormat="1" x14ac:dyDescent="0.25">
      <c r="A1832"/>
      <c r="B1832"/>
      <c r="C1832"/>
      <c r="D1832" s="13"/>
      <c r="E1832"/>
      <c r="F1832" s="52"/>
      <c r="G1832"/>
      <c r="H1832"/>
      <c r="I1832"/>
      <c r="J1832" s="26"/>
      <c r="K1832"/>
      <c r="L1832"/>
      <c r="M1832"/>
      <c r="N1832"/>
      <c r="O1832"/>
      <c r="R1832" s="43"/>
      <c r="S1832" s="43"/>
      <c r="T1832"/>
      <c r="U1832"/>
      <c r="V1832"/>
      <c r="W1832"/>
      <c r="X1832" s="75"/>
      <c r="Y1832" s="75"/>
      <c r="Z1832" s="31"/>
      <c r="AA1832"/>
      <c r="AB1832"/>
      <c r="AC1832"/>
      <c r="AD1832" s="52"/>
      <c r="AE1832"/>
      <c r="AF1832" s="52"/>
      <c r="AG1832"/>
      <c r="AH1832" s="10"/>
    </row>
    <row r="1833" spans="1:34" s="21" customFormat="1" x14ac:dyDescent="0.25">
      <c r="A1833"/>
      <c r="B1833"/>
      <c r="C1833"/>
      <c r="D1833" s="13"/>
      <c r="E1833"/>
      <c r="F1833" s="52"/>
      <c r="G1833"/>
      <c r="H1833"/>
      <c r="I1833"/>
      <c r="J1833" s="26"/>
      <c r="K1833"/>
      <c r="L1833"/>
      <c r="M1833"/>
      <c r="N1833"/>
      <c r="O1833"/>
      <c r="R1833" s="43"/>
      <c r="S1833" s="43"/>
      <c r="T1833"/>
      <c r="U1833"/>
      <c r="V1833"/>
      <c r="W1833"/>
      <c r="X1833" s="75"/>
      <c r="Y1833" s="75"/>
      <c r="Z1833" s="31"/>
      <c r="AA1833"/>
      <c r="AB1833"/>
      <c r="AC1833"/>
      <c r="AD1833" s="52"/>
      <c r="AE1833"/>
      <c r="AF1833" s="52"/>
      <c r="AG1833"/>
      <c r="AH1833" s="10"/>
    </row>
    <row r="1834" spans="1:34" s="21" customFormat="1" x14ac:dyDescent="0.25">
      <c r="A1834"/>
      <c r="B1834"/>
      <c r="C1834"/>
      <c r="D1834" s="13"/>
      <c r="E1834"/>
      <c r="F1834" s="52"/>
      <c r="G1834"/>
      <c r="H1834"/>
      <c r="I1834"/>
      <c r="J1834" s="26"/>
      <c r="K1834"/>
      <c r="L1834"/>
      <c r="M1834"/>
      <c r="N1834"/>
      <c r="O1834"/>
      <c r="R1834" s="43"/>
      <c r="S1834" s="43"/>
      <c r="T1834"/>
      <c r="U1834"/>
      <c r="V1834"/>
      <c r="W1834"/>
      <c r="X1834" s="75"/>
      <c r="Y1834" s="75"/>
      <c r="Z1834" s="31"/>
      <c r="AA1834"/>
      <c r="AB1834"/>
      <c r="AC1834"/>
      <c r="AD1834" s="52"/>
      <c r="AE1834"/>
      <c r="AF1834" s="52"/>
      <c r="AG1834"/>
      <c r="AH1834" s="10"/>
    </row>
    <row r="1835" spans="1:34" s="21" customFormat="1" x14ac:dyDescent="0.25">
      <c r="A1835"/>
      <c r="B1835"/>
      <c r="C1835"/>
      <c r="D1835" s="13"/>
      <c r="E1835"/>
      <c r="F1835" s="52"/>
      <c r="G1835"/>
      <c r="H1835"/>
      <c r="I1835"/>
      <c r="J1835" s="26"/>
      <c r="K1835"/>
      <c r="L1835"/>
      <c r="M1835"/>
      <c r="N1835"/>
      <c r="O1835"/>
      <c r="R1835" s="43"/>
      <c r="S1835" s="43"/>
      <c r="T1835"/>
      <c r="U1835"/>
      <c r="V1835"/>
      <c r="W1835"/>
      <c r="X1835" s="75"/>
      <c r="Y1835" s="75"/>
      <c r="Z1835" s="31"/>
      <c r="AA1835"/>
      <c r="AB1835"/>
      <c r="AC1835"/>
      <c r="AD1835" s="52"/>
      <c r="AE1835"/>
      <c r="AF1835" s="52"/>
      <c r="AG1835"/>
      <c r="AH1835" s="10"/>
    </row>
    <row r="1836" spans="1:34" s="21" customFormat="1" x14ac:dyDescent="0.25">
      <c r="A1836"/>
      <c r="B1836"/>
      <c r="C1836"/>
      <c r="D1836" s="13"/>
      <c r="E1836"/>
      <c r="F1836" s="52"/>
      <c r="G1836"/>
      <c r="H1836"/>
      <c r="I1836"/>
      <c r="J1836" s="26"/>
      <c r="K1836"/>
      <c r="L1836"/>
      <c r="M1836"/>
      <c r="N1836"/>
      <c r="O1836"/>
      <c r="R1836" s="43"/>
      <c r="S1836" s="43"/>
      <c r="T1836"/>
      <c r="U1836"/>
      <c r="V1836"/>
      <c r="W1836"/>
      <c r="X1836" s="75"/>
      <c r="Y1836" s="75"/>
      <c r="Z1836" s="31"/>
      <c r="AA1836"/>
      <c r="AB1836"/>
      <c r="AC1836"/>
      <c r="AD1836" s="52"/>
      <c r="AE1836"/>
      <c r="AF1836" s="52"/>
      <c r="AG1836"/>
      <c r="AH1836" s="10"/>
    </row>
    <row r="1837" spans="1:34" s="21" customFormat="1" x14ac:dyDescent="0.25">
      <c r="A1837"/>
      <c r="B1837"/>
      <c r="C1837"/>
      <c r="D1837" s="13"/>
      <c r="E1837"/>
      <c r="F1837" s="52"/>
      <c r="G1837"/>
      <c r="H1837"/>
      <c r="I1837"/>
      <c r="J1837" s="26"/>
      <c r="K1837"/>
      <c r="L1837"/>
      <c r="M1837"/>
      <c r="N1837"/>
      <c r="O1837"/>
      <c r="R1837" s="43"/>
      <c r="S1837" s="43"/>
      <c r="T1837"/>
      <c r="U1837"/>
      <c r="V1837"/>
      <c r="W1837"/>
      <c r="X1837" s="75"/>
      <c r="Y1837" s="75"/>
      <c r="Z1837" s="31"/>
      <c r="AA1837"/>
      <c r="AB1837"/>
      <c r="AC1837"/>
      <c r="AD1837" s="52"/>
      <c r="AE1837"/>
      <c r="AF1837" s="52"/>
      <c r="AG1837"/>
      <c r="AH1837" s="10"/>
    </row>
    <row r="1838" spans="1:34" s="21" customFormat="1" x14ac:dyDescent="0.25">
      <c r="A1838"/>
      <c r="B1838"/>
      <c r="C1838"/>
      <c r="D1838" s="13"/>
      <c r="E1838"/>
      <c r="F1838" s="52"/>
      <c r="G1838"/>
      <c r="H1838"/>
      <c r="I1838"/>
      <c r="J1838" s="26"/>
      <c r="K1838"/>
      <c r="L1838"/>
      <c r="M1838"/>
      <c r="N1838"/>
      <c r="O1838"/>
      <c r="R1838" s="43"/>
      <c r="S1838" s="43"/>
      <c r="T1838"/>
      <c r="U1838"/>
      <c r="V1838"/>
      <c r="W1838"/>
      <c r="X1838" s="75"/>
      <c r="Y1838" s="75"/>
      <c r="Z1838" s="31"/>
      <c r="AA1838"/>
      <c r="AB1838"/>
      <c r="AC1838"/>
      <c r="AD1838" s="52"/>
      <c r="AE1838"/>
      <c r="AF1838" s="52"/>
      <c r="AG1838"/>
      <c r="AH1838" s="10"/>
    </row>
    <row r="1839" spans="1:34" s="21" customFormat="1" x14ac:dyDescent="0.25">
      <c r="A1839"/>
      <c r="B1839"/>
      <c r="C1839"/>
      <c r="D1839" s="13"/>
      <c r="E1839"/>
      <c r="F1839" s="52"/>
      <c r="G1839"/>
      <c r="H1839"/>
      <c r="I1839"/>
      <c r="J1839" s="26"/>
      <c r="K1839"/>
      <c r="L1839"/>
      <c r="M1839"/>
      <c r="N1839"/>
      <c r="O1839"/>
      <c r="R1839" s="43"/>
      <c r="S1839" s="43"/>
      <c r="T1839"/>
      <c r="U1839"/>
      <c r="V1839"/>
      <c r="W1839"/>
      <c r="X1839" s="75"/>
      <c r="Y1839" s="75"/>
      <c r="Z1839" s="31"/>
      <c r="AA1839"/>
      <c r="AB1839"/>
      <c r="AC1839"/>
      <c r="AD1839" s="52"/>
      <c r="AE1839"/>
      <c r="AF1839" s="52"/>
      <c r="AG1839"/>
      <c r="AH1839" s="10"/>
    </row>
    <row r="1840" spans="1:34" s="21" customFormat="1" x14ac:dyDescent="0.25">
      <c r="A1840"/>
      <c r="B1840"/>
      <c r="C1840"/>
      <c r="D1840" s="13"/>
      <c r="E1840"/>
      <c r="F1840" s="52"/>
      <c r="G1840"/>
      <c r="H1840"/>
      <c r="I1840"/>
      <c r="J1840" s="26"/>
      <c r="K1840"/>
      <c r="L1840"/>
      <c r="M1840"/>
      <c r="N1840"/>
      <c r="O1840"/>
      <c r="R1840" s="43"/>
      <c r="S1840" s="43"/>
      <c r="T1840"/>
      <c r="U1840"/>
      <c r="V1840"/>
      <c r="W1840"/>
      <c r="X1840" s="75"/>
      <c r="Y1840" s="75"/>
      <c r="Z1840" s="31"/>
      <c r="AA1840"/>
      <c r="AB1840"/>
      <c r="AC1840"/>
      <c r="AD1840" s="52"/>
      <c r="AE1840"/>
      <c r="AF1840" s="52"/>
      <c r="AG1840"/>
      <c r="AH1840" s="10"/>
    </row>
    <row r="1841" spans="1:34" s="21" customFormat="1" x14ac:dyDescent="0.25">
      <c r="A1841"/>
      <c r="B1841"/>
      <c r="C1841"/>
      <c r="D1841" s="13"/>
      <c r="E1841"/>
      <c r="F1841" s="52"/>
      <c r="G1841"/>
      <c r="H1841"/>
      <c r="I1841"/>
      <c r="J1841" s="26"/>
      <c r="K1841"/>
      <c r="L1841"/>
      <c r="M1841"/>
      <c r="N1841"/>
      <c r="O1841"/>
      <c r="R1841" s="43"/>
      <c r="S1841" s="43"/>
      <c r="T1841"/>
      <c r="U1841"/>
      <c r="V1841"/>
      <c r="W1841"/>
      <c r="X1841" s="75"/>
      <c r="Y1841" s="75"/>
      <c r="Z1841" s="31"/>
      <c r="AA1841"/>
      <c r="AB1841"/>
      <c r="AC1841"/>
      <c r="AD1841" s="52"/>
      <c r="AE1841"/>
      <c r="AF1841" s="52"/>
      <c r="AG1841"/>
      <c r="AH1841" s="10"/>
    </row>
    <row r="1842" spans="1:34" s="21" customFormat="1" x14ac:dyDescent="0.25">
      <c r="A1842"/>
      <c r="B1842"/>
      <c r="C1842"/>
      <c r="D1842" s="13"/>
      <c r="E1842"/>
      <c r="F1842" s="52"/>
      <c r="G1842"/>
      <c r="H1842"/>
      <c r="I1842"/>
      <c r="J1842" s="26"/>
      <c r="K1842"/>
      <c r="L1842"/>
      <c r="M1842"/>
      <c r="N1842"/>
      <c r="O1842"/>
      <c r="R1842" s="43"/>
      <c r="S1842" s="43"/>
      <c r="T1842"/>
      <c r="U1842"/>
      <c r="V1842"/>
      <c r="W1842"/>
      <c r="X1842" s="75"/>
      <c r="Y1842" s="75"/>
      <c r="Z1842" s="31"/>
      <c r="AA1842"/>
      <c r="AB1842"/>
      <c r="AC1842"/>
      <c r="AD1842" s="52"/>
      <c r="AE1842"/>
      <c r="AF1842" s="52"/>
      <c r="AG1842"/>
      <c r="AH1842" s="10"/>
    </row>
    <row r="1843" spans="1:34" s="21" customFormat="1" x14ac:dyDescent="0.25">
      <c r="A1843"/>
      <c r="B1843"/>
      <c r="C1843"/>
      <c r="D1843" s="13"/>
      <c r="E1843"/>
      <c r="F1843" s="52"/>
      <c r="G1843"/>
      <c r="H1843"/>
      <c r="I1843"/>
      <c r="J1843" s="26"/>
      <c r="K1843"/>
      <c r="L1843"/>
      <c r="M1843"/>
      <c r="N1843"/>
      <c r="O1843"/>
      <c r="R1843" s="43"/>
      <c r="S1843" s="43"/>
      <c r="T1843"/>
      <c r="U1843"/>
      <c r="V1843"/>
      <c r="W1843"/>
      <c r="X1843" s="75"/>
      <c r="Y1843" s="75"/>
      <c r="Z1843" s="31"/>
      <c r="AA1843"/>
      <c r="AB1843"/>
      <c r="AC1843"/>
      <c r="AD1843" s="52"/>
      <c r="AE1843"/>
      <c r="AF1843" s="52"/>
      <c r="AG1843"/>
      <c r="AH1843" s="10"/>
    </row>
    <row r="1844" spans="1:34" s="21" customFormat="1" x14ac:dyDescent="0.25">
      <c r="A1844"/>
      <c r="B1844"/>
      <c r="C1844"/>
      <c r="D1844" s="13"/>
      <c r="E1844"/>
      <c r="F1844" s="52"/>
      <c r="G1844"/>
      <c r="H1844"/>
      <c r="I1844"/>
      <c r="J1844" s="26"/>
      <c r="K1844"/>
      <c r="L1844"/>
      <c r="M1844"/>
      <c r="N1844"/>
      <c r="O1844"/>
      <c r="R1844" s="43"/>
      <c r="S1844" s="43"/>
      <c r="T1844"/>
      <c r="U1844"/>
      <c r="V1844"/>
      <c r="W1844"/>
      <c r="X1844" s="75"/>
      <c r="Y1844" s="75"/>
      <c r="Z1844" s="31"/>
      <c r="AA1844"/>
      <c r="AB1844"/>
      <c r="AC1844"/>
      <c r="AD1844" s="52"/>
      <c r="AE1844"/>
      <c r="AF1844" s="52"/>
      <c r="AG1844"/>
      <c r="AH1844" s="10"/>
    </row>
    <row r="1845" spans="1:34" s="21" customFormat="1" x14ac:dyDescent="0.25">
      <c r="A1845"/>
      <c r="B1845"/>
      <c r="C1845"/>
      <c r="D1845" s="13"/>
      <c r="E1845"/>
      <c r="F1845" s="52"/>
      <c r="G1845"/>
      <c r="H1845"/>
      <c r="I1845"/>
      <c r="J1845" s="26"/>
      <c r="K1845"/>
      <c r="L1845"/>
      <c r="M1845"/>
      <c r="N1845"/>
      <c r="O1845"/>
      <c r="R1845" s="43"/>
      <c r="S1845" s="43"/>
      <c r="T1845"/>
      <c r="U1845"/>
      <c r="V1845"/>
      <c r="W1845"/>
      <c r="X1845" s="75"/>
      <c r="Y1845" s="75"/>
      <c r="Z1845" s="31"/>
      <c r="AA1845"/>
      <c r="AB1845"/>
      <c r="AC1845"/>
      <c r="AD1845" s="52"/>
      <c r="AE1845"/>
      <c r="AF1845" s="52"/>
      <c r="AG1845"/>
      <c r="AH1845" s="10"/>
    </row>
    <row r="1846" spans="1:34" s="21" customFormat="1" x14ac:dyDescent="0.25">
      <c r="A1846"/>
      <c r="B1846"/>
      <c r="C1846"/>
      <c r="D1846" s="13"/>
      <c r="E1846"/>
      <c r="F1846" s="52"/>
      <c r="G1846"/>
      <c r="H1846"/>
      <c r="I1846"/>
      <c r="J1846" s="26"/>
      <c r="K1846"/>
      <c r="L1846"/>
      <c r="M1846"/>
      <c r="N1846"/>
      <c r="O1846"/>
      <c r="R1846" s="43"/>
      <c r="S1846" s="43"/>
      <c r="T1846"/>
      <c r="U1846"/>
      <c r="V1846"/>
      <c r="W1846"/>
      <c r="X1846" s="75"/>
      <c r="Y1846" s="75"/>
      <c r="Z1846" s="31"/>
      <c r="AA1846"/>
      <c r="AB1846"/>
      <c r="AC1846"/>
      <c r="AD1846" s="52"/>
      <c r="AE1846"/>
      <c r="AF1846" s="52"/>
      <c r="AG1846"/>
      <c r="AH1846" s="10"/>
    </row>
    <row r="1847" spans="1:34" s="21" customFormat="1" x14ac:dyDescent="0.25">
      <c r="A1847"/>
      <c r="B1847"/>
      <c r="C1847"/>
      <c r="D1847" s="13"/>
      <c r="E1847"/>
      <c r="F1847" s="52"/>
      <c r="G1847"/>
      <c r="H1847"/>
      <c r="I1847"/>
      <c r="J1847" s="26"/>
      <c r="K1847"/>
      <c r="L1847"/>
      <c r="M1847"/>
      <c r="N1847"/>
      <c r="O1847"/>
      <c r="R1847" s="43"/>
      <c r="S1847" s="43"/>
      <c r="T1847"/>
      <c r="U1847"/>
      <c r="V1847"/>
      <c r="W1847"/>
      <c r="X1847" s="75"/>
      <c r="Y1847" s="75"/>
      <c r="Z1847" s="31"/>
      <c r="AA1847"/>
      <c r="AB1847"/>
      <c r="AC1847"/>
      <c r="AD1847" s="52"/>
      <c r="AE1847"/>
      <c r="AF1847" s="52"/>
      <c r="AG1847"/>
      <c r="AH1847" s="10"/>
    </row>
    <row r="1848" spans="1:34" s="21" customFormat="1" x14ac:dyDescent="0.25">
      <c r="A1848"/>
      <c r="B1848"/>
      <c r="C1848"/>
      <c r="D1848" s="13"/>
      <c r="E1848"/>
      <c r="F1848" s="52"/>
      <c r="G1848"/>
      <c r="H1848"/>
      <c r="I1848"/>
      <c r="J1848" s="26"/>
      <c r="K1848"/>
      <c r="L1848"/>
      <c r="M1848"/>
      <c r="N1848"/>
      <c r="O1848"/>
      <c r="R1848" s="43"/>
      <c r="S1848" s="43"/>
      <c r="T1848"/>
      <c r="U1848"/>
      <c r="V1848"/>
      <c r="W1848"/>
      <c r="X1848" s="75"/>
      <c r="Y1848" s="75"/>
      <c r="Z1848" s="31"/>
      <c r="AA1848"/>
      <c r="AB1848"/>
      <c r="AC1848"/>
      <c r="AD1848" s="52"/>
      <c r="AE1848"/>
      <c r="AF1848" s="52"/>
      <c r="AG1848"/>
      <c r="AH1848" s="10"/>
    </row>
    <row r="1849" spans="1:34" s="21" customFormat="1" x14ac:dyDescent="0.25">
      <c r="A1849"/>
      <c r="B1849"/>
      <c r="C1849"/>
      <c r="D1849" s="13"/>
      <c r="E1849"/>
      <c r="F1849" s="52"/>
      <c r="G1849"/>
      <c r="H1849"/>
      <c r="I1849"/>
      <c r="J1849" s="26"/>
      <c r="K1849"/>
      <c r="L1849"/>
      <c r="M1849"/>
      <c r="N1849"/>
      <c r="O1849"/>
      <c r="R1849" s="43"/>
      <c r="S1849" s="43"/>
      <c r="T1849"/>
      <c r="U1849"/>
      <c r="V1849"/>
      <c r="W1849"/>
      <c r="X1849" s="75"/>
      <c r="Y1849" s="75"/>
      <c r="Z1849" s="31"/>
      <c r="AA1849"/>
      <c r="AB1849"/>
      <c r="AC1849"/>
      <c r="AD1849" s="52"/>
      <c r="AE1849"/>
      <c r="AF1849" s="52"/>
      <c r="AG1849"/>
      <c r="AH1849" s="10"/>
    </row>
    <row r="1850" spans="1:34" s="21" customFormat="1" x14ac:dyDescent="0.25">
      <c r="A1850"/>
      <c r="B1850"/>
      <c r="C1850"/>
      <c r="D1850" s="13"/>
      <c r="E1850"/>
      <c r="F1850" s="52"/>
      <c r="G1850"/>
      <c r="H1850"/>
      <c r="I1850"/>
      <c r="J1850" s="26"/>
      <c r="K1850"/>
      <c r="L1850"/>
      <c r="M1850"/>
      <c r="N1850"/>
      <c r="O1850"/>
      <c r="R1850" s="43"/>
      <c r="S1850" s="43"/>
      <c r="T1850"/>
      <c r="U1850"/>
      <c r="V1850"/>
      <c r="W1850"/>
      <c r="X1850" s="75"/>
      <c r="Y1850" s="75"/>
      <c r="Z1850" s="31"/>
      <c r="AA1850"/>
      <c r="AB1850"/>
      <c r="AC1850"/>
      <c r="AD1850" s="52"/>
      <c r="AE1850"/>
      <c r="AF1850" s="52"/>
      <c r="AG1850"/>
      <c r="AH1850" s="10"/>
    </row>
    <row r="1851" spans="1:34" s="21" customFormat="1" x14ac:dyDescent="0.25">
      <c r="A1851"/>
      <c r="B1851"/>
      <c r="C1851"/>
      <c r="D1851" s="13"/>
      <c r="E1851"/>
      <c r="F1851" s="52"/>
      <c r="G1851"/>
      <c r="H1851"/>
      <c r="I1851"/>
      <c r="J1851" s="26"/>
      <c r="K1851"/>
      <c r="L1851"/>
      <c r="M1851"/>
      <c r="N1851"/>
      <c r="O1851"/>
      <c r="R1851" s="43"/>
      <c r="S1851" s="43"/>
      <c r="T1851"/>
      <c r="U1851"/>
      <c r="V1851"/>
      <c r="W1851"/>
      <c r="X1851" s="75"/>
      <c r="Y1851" s="75"/>
      <c r="Z1851" s="31"/>
      <c r="AA1851"/>
      <c r="AB1851"/>
      <c r="AC1851"/>
      <c r="AD1851" s="52"/>
      <c r="AE1851"/>
      <c r="AF1851" s="52"/>
      <c r="AG1851"/>
      <c r="AH1851" s="10"/>
    </row>
    <row r="1852" spans="1:34" s="21" customFormat="1" x14ac:dyDescent="0.25">
      <c r="A1852"/>
      <c r="B1852"/>
      <c r="C1852"/>
      <c r="D1852" s="13"/>
      <c r="E1852"/>
      <c r="F1852" s="52"/>
      <c r="G1852"/>
      <c r="H1852"/>
      <c r="I1852"/>
      <c r="J1852" s="26"/>
      <c r="K1852"/>
      <c r="L1852"/>
      <c r="M1852"/>
      <c r="N1852"/>
      <c r="O1852"/>
      <c r="R1852" s="43"/>
      <c r="S1852" s="43"/>
      <c r="T1852"/>
      <c r="U1852"/>
      <c r="V1852"/>
      <c r="W1852"/>
      <c r="X1852" s="75"/>
      <c r="Y1852" s="75"/>
      <c r="Z1852" s="31"/>
      <c r="AA1852"/>
      <c r="AB1852"/>
      <c r="AC1852"/>
      <c r="AD1852" s="52"/>
      <c r="AE1852"/>
      <c r="AF1852" s="52"/>
      <c r="AG1852"/>
      <c r="AH1852" s="10"/>
    </row>
    <row r="1853" spans="1:34" s="21" customFormat="1" x14ac:dyDescent="0.25">
      <c r="A1853"/>
      <c r="B1853"/>
      <c r="C1853"/>
      <c r="D1853" s="13"/>
      <c r="E1853"/>
      <c r="F1853" s="52"/>
      <c r="G1853"/>
      <c r="H1853"/>
      <c r="I1853"/>
      <c r="J1853" s="26"/>
      <c r="K1853"/>
      <c r="L1853"/>
      <c r="M1853"/>
      <c r="N1853"/>
      <c r="O1853"/>
      <c r="R1853" s="43"/>
      <c r="S1853" s="43"/>
      <c r="T1853"/>
      <c r="U1853"/>
      <c r="V1853"/>
      <c r="W1853"/>
      <c r="X1853" s="75"/>
      <c r="Y1853" s="75"/>
      <c r="Z1853" s="31"/>
      <c r="AA1853"/>
      <c r="AB1853"/>
      <c r="AC1853"/>
      <c r="AD1853" s="52"/>
      <c r="AE1853"/>
      <c r="AF1853" s="52"/>
      <c r="AG1853"/>
      <c r="AH1853" s="10"/>
    </row>
    <row r="1854" spans="1:34" s="21" customFormat="1" x14ac:dyDescent="0.25">
      <c r="A1854"/>
      <c r="B1854"/>
      <c r="C1854"/>
      <c r="D1854" s="13"/>
      <c r="E1854"/>
      <c r="F1854" s="52"/>
      <c r="G1854"/>
      <c r="H1854"/>
      <c r="I1854"/>
      <c r="J1854" s="26"/>
      <c r="K1854"/>
      <c r="L1854"/>
      <c r="M1854"/>
      <c r="N1854"/>
      <c r="O1854"/>
      <c r="R1854" s="43"/>
      <c r="S1854" s="43"/>
      <c r="T1854"/>
      <c r="U1854"/>
      <c r="V1854"/>
      <c r="W1854"/>
      <c r="X1854" s="75"/>
      <c r="Y1854" s="75"/>
      <c r="Z1854" s="31"/>
      <c r="AA1854"/>
      <c r="AB1854"/>
      <c r="AC1854"/>
      <c r="AD1854" s="52"/>
      <c r="AE1854"/>
      <c r="AF1854" s="52"/>
      <c r="AG1854"/>
      <c r="AH1854" s="10"/>
    </row>
    <row r="1855" spans="1:34" s="21" customFormat="1" x14ac:dyDescent="0.25">
      <c r="A1855"/>
      <c r="B1855"/>
      <c r="C1855"/>
      <c r="D1855" s="13"/>
      <c r="E1855"/>
      <c r="F1855" s="52"/>
      <c r="G1855"/>
      <c r="H1855"/>
      <c r="I1855"/>
      <c r="J1855" s="26"/>
      <c r="K1855"/>
      <c r="L1855"/>
      <c r="M1855"/>
      <c r="N1855"/>
      <c r="O1855"/>
      <c r="R1855" s="43"/>
      <c r="S1855" s="43"/>
      <c r="T1855"/>
      <c r="U1855"/>
      <c r="V1855"/>
      <c r="W1855"/>
      <c r="X1855" s="75"/>
      <c r="Y1855" s="75"/>
      <c r="Z1855" s="31"/>
      <c r="AA1855"/>
      <c r="AB1855"/>
      <c r="AC1855"/>
      <c r="AD1855" s="52"/>
      <c r="AE1855"/>
      <c r="AF1855" s="52"/>
      <c r="AG1855"/>
      <c r="AH1855" s="10"/>
    </row>
    <row r="1856" spans="1:34" s="21" customFormat="1" x14ac:dyDescent="0.25">
      <c r="A1856"/>
      <c r="B1856"/>
      <c r="C1856"/>
      <c r="D1856" s="13"/>
      <c r="E1856"/>
      <c r="F1856" s="52"/>
      <c r="G1856"/>
      <c r="H1856"/>
      <c r="I1856"/>
      <c r="J1856" s="26"/>
      <c r="K1856"/>
      <c r="L1856"/>
      <c r="M1856"/>
      <c r="N1856"/>
      <c r="O1856"/>
      <c r="R1856" s="43"/>
      <c r="S1856" s="43"/>
      <c r="T1856"/>
      <c r="U1856"/>
      <c r="V1856"/>
      <c r="W1856"/>
      <c r="X1856" s="75"/>
      <c r="Y1856" s="75"/>
      <c r="Z1856" s="31"/>
      <c r="AA1856"/>
      <c r="AB1856"/>
      <c r="AC1856"/>
      <c r="AD1856" s="52"/>
      <c r="AE1856"/>
      <c r="AF1856" s="52"/>
      <c r="AG1856"/>
      <c r="AH1856" s="10"/>
    </row>
    <row r="1857" spans="1:34" s="21" customFormat="1" x14ac:dyDescent="0.25">
      <c r="A1857"/>
      <c r="B1857"/>
      <c r="C1857"/>
      <c r="D1857" s="13"/>
      <c r="E1857"/>
      <c r="F1857" s="52"/>
      <c r="G1857"/>
      <c r="H1857"/>
      <c r="I1857"/>
      <c r="J1857" s="26"/>
      <c r="K1857"/>
      <c r="L1857"/>
      <c r="M1857"/>
      <c r="N1857"/>
      <c r="O1857"/>
      <c r="R1857" s="43"/>
      <c r="S1857" s="43"/>
      <c r="T1857"/>
      <c r="U1857"/>
      <c r="V1857"/>
      <c r="W1857"/>
      <c r="X1857" s="75"/>
      <c r="Y1857" s="75"/>
      <c r="Z1857" s="31"/>
      <c r="AA1857"/>
      <c r="AB1857"/>
      <c r="AC1857"/>
      <c r="AD1857" s="52"/>
      <c r="AE1857"/>
      <c r="AF1857" s="52"/>
      <c r="AG1857"/>
      <c r="AH1857" s="10"/>
    </row>
    <row r="1858" spans="1:34" s="21" customFormat="1" x14ac:dyDescent="0.25">
      <c r="A1858"/>
      <c r="B1858"/>
      <c r="C1858"/>
      <c r="D1858" s="13"/>
      <c r="E1858"/>
      <c r="F1858" s="52"/>
      <c r="G1858"/>
      <c r="H1858"/>
      <c r="I1858"/>
      <c r="J1858" s="26"/>
      <c r="K1858"/>
      <c r="L1858"/>
      <c r="M1858"/>
      <c r="N1858"/>
      <c r="O1858"/>
      <c r="R1858" s="43"/>
      <c r="S1858" s="43"/>
      <c r="T1858"/>
      <c r="U1858"/>
      <c r="V1858"/>
      <c r="W1858"/>
      <c r="X1858" s="75"/>
      <c r="Y1858" s="75"/>
      <c r="Z1858" s="31"/>
      <c r="AA1858"/>
      <c r="AB1858"/>
      <c r="AC1858"/>
      <c r="AD1858" s="52"/>
      <c r="AE1858"/>
      <c r="AF1858" s="52"/>
      <c r="AG1858"/>
      <c r="AH1858" s="10"/>
    </row>
    <row r="1859" spans="1:34" s="21" customFormat="1" x14ac:dyDescent="0.25">
      <c r="A1859"/>
      <c r="B1859"/>
      <c r="C1859"/>
      <c r="D1859" s="13"/>
      <c r="E1859"/>
      <c r="F1859" s="52"/>
      <c r="G1859"/>
      <c r="H1859"/>
      <c r="I1859"/>
      <c r="J1859" s="26"/>
      <c r="K1859"/>
      <c r="L1859"/>
      <c r="M1859"/>
      <c r="N1859"/>
      <c r="O1859"/>
      <c r="R1859" s="43"/>
      <c r="S1859" s="43"/>
      <c r="T1859"/>
      <c r="U1859"/>
      <c r="V1859"/>
      <c r="W1859"/>
      <c r="X1859" s="75"/>
      <c r="Y1859" s="75"/>
      <c r="Z1859" s="31"/>
      <c r="AA1859"/>
      <c r="AB1859"/>
      <c r="AC1859"/>
      <c r="AD1859" s="52"/>
      <c r="AE1859"/>
      <c r="AF1859" s="52"/>
      <c r="AG1859"/>
      <c r="AH1859" s="10"/>
    </row>
    <row r="1860" spans="1:34" s="21" customFormat="1" x14ac:dyDescent="0.25">
      <c r="A1860"/>
      <c r="B1860"/>
      <c r="C1860"/>
      <c r="D1860" s="13"/>
      <c r="E1860"/>
      <c r="F1860" s="52"/>
      <c r="G1860"/>
      <c r="H1860"/>
      <c r="I1860"/>
      <c r="J1860" s="26"/>
      <c r="K1860"/>
      <c r="L1860"/>
      <c r="M1860"/>
      <c r="N1860"/>
      <c r="O1860"/>
      <c r="R1860" s="43"/>
      <c r="S1860" s="43"/>
      <c r="T1860"/>
      <c r="U1860"/>
      <c r="V1860"/>
      <c r="W1860"/>
      <c r="X1860" s="75"/>
      <c r="Y1860" s="75"/>
      <c r="Z1860" s="31"/>
      <c r="AA1860"/>
      <c r="AB1860"/>
      <c r="AC1860"/>
      <c r="AD1860" s="52"/>
      <c r="AE1860"/>
      <c r="AF1860" s="52"/>
      <c r="AG1860"/>
      <c r="AH1860" s="10"/>
    </row>
    <row r="1861" spans="1:34" s="21" customFormat="1" x14ac:dyDescent="0.25">
      <c r="A1861"/>
      <c r="B1861"/>
      <c r="C1861"/>
      <c r="D1861" s="13"/>
      <c r="E1861"/>
      <c r="F1861" s="52"/>
      <c r="G1861"/>
      <c r="H1861"/>
      <c r="I1861"/>
      <c r="J1861" s="26"/>
      <c r="K1861"/>
      <c r="L1861"/>
      <c r="M1861"/>
      <c r="N1861"/>
      <c r="O1861"/>
      <c r="R1861" s="43"/>
      <c r="S1861" s="43"/>
      <c r="T1861"/>
      <c r="U1861"/>
      <c r="V1861"/>
      <c r="W1861"/>
      <c r="X1861" s="75"/>
      <c r="Y1861" s="75"/>
      <c r="Z1861" s="31"/>
      <c r="AA1861"/>
      <c r="AB1861"/>
      <c r="AC1861"/>
      <c r="AD1861" s="52"/>
      <c r="AE1861"/>
      <c r="AF1861" s="52"/>
      <c r="AG1861"/>
      <c r="AH1861" s="10"/>
    </row>
    <row r="1862" spans="1:34" s="21" customFormat="1" x14ac:dyDescent="0.25">
      <c r="A1862"/>
      <c r="B1862"/>
      <c r="C1862"/>
      <c r="D1862" s="13"/>
      <c r="E1862"/>
      <c r="F1862" s="52"/>
      <c r="G1862"/>
      <c r="H1862"/>
      <c r="I1862"/>
      <c r="J1862" s="26"/>
      <c r="K1862"/>
      <c r="L1862"/>
      <c r="M1862"/>
      <c r="N1862"/>
      <c r="O1862"/>
      <c r="R1862" s="43"/>
      <c r="S1862" s="43"/>
      <c r="T1862"/>
      <c r="U1862"/>
      <c r="V1862"/>
      <c r="W1862"/>
      <c r="X1862" s="75"/>
      <c r="Y1862" s="75"/>
      <c r="Z1862" s="31"/>
      <c r="AA1862"/>
      <c r="AB1862"/>
      <c r="AC1862"/>
      <c r="AD1862" s="52"/>
      <c r="AE1862"/>
      <c r="AF1862" s="52"/>
      <c r="AG1862"/>
      <c r="AH1862" s="10"/>
    </row>
    <row r="1863" spans="1:34" s="21" customFormat="1" x14ac:dyDescent="0.25">
      <c r="A1863"/>
      <c r="B1863"/>
      <c r="C1863"/>
      <c r="D1863" s="13"/>
      <c r="E1863"/>
      <c r="F1863" s="52"/>
      <c r="G1863"/>
      <c r="H1863"/>
      <c r="I1863"/>
      <c r="J1863" s="26"/>
      <c r="K1863"/>
      <c r="L1863"/>
      <c r="M1863"/>
      <c r="N1863"/>
      <c r="O1863"/>
      <c r="R1863" s="43"/>
      <c r="S1863" s="43"/>
      <c r="T1863"/>
      <c r="U1863"/>
      <c r="V1863"/>
      <c r="W1863"/>
      <c r="X1863" s="75"/>
      <c r="Y1863" s="75"/>
      <c r="Z1863" s="31"/>
      <c r="AA1863"/>
      <c r="AB1863"/>
      <c r="AC1863"/>
      <c r="AD1863" s="52"/>
      <c r="AE1863"/>
      <c r="AF1863" s="52"/>
      <c r="AG1863"/>
      <c r="AH1863" s="10"/>
    </row>
    <row r="1864" spans="1:34" s="21" customFormat="1" x14ac:dyDescent="0.25">
      <c r="A1864"/>
      <c r="B1864"/>
      <c r="C1864"/>
      <c r="D1864" s="13"/>
      <c r="E1864"/>
      <c r="F1864" s="52"/>
      <c r="G1864"/>
      <c r="H1864"/>
      <c r="I1864"/>
      <c r="J1864" s="26"/>
      <c r="K1864"/>
      <c r="L1864"/>
      <c r="M1864"/>
      <c r="N1864"/>
      <c r="O1864"/>
      <c r="R1864" s="43"/>
      <c r="S1864" s="43"/>
      <c r="T1864"/>
      <c r="U1864"/>
      <c r="V1864"/>
      <c r="W1864"/>
      <c r="X1864" s="75"/>
      <c r="Y1864" s="75"/>
      <c r="Z1864" s="31"/>
      <c r="AA1864"/>
      <c r="AB1864"/>
      <c r="AC1864"/>
      <c r="AD1864" s="52"/>
      <c r="AE1864"/>
      <c r="AF1864" s="52"/>
      <c r="AG1864"/>
      <c r="AH1864" s="10"/>
    </row>
    <row r="1865" spans="1:34" s="21" customFormat="1" x14ac:dyDescent="0.25">
      <c r="A1865"/>
      <c r="B1865"/>
      <c r="C1865"/>
      <c r="D1865" s="13"/>
      <c r="E1865"/>
      <c r="F1865" s="52"/>
      <c r="G1865"/>
      <c r="H1865"/>
      <c r="I1865"/>
      <c r="J1865" s="26"/>
      <c r="K1865"/>
      <c r="L1865"/>
      <c r="M1865"/>
      <c r="N1865"/>
      <c r="O1865"/>
      <c r="R1865" s="43"/>
      <c r="S1865" s="43"/>
      <c r="T1865"/>
      <c r="U1865"/>
      <c r="V1865"/>
      <c r="W1865"/>
      <c r="X1865" s="75"/>
      <c r="Y1865" s="75"/>
      <c r="Z1865" s="31"/>
      <c r="AA1865"/>
      <c r="AB1865"/>
      <c r="AC1865"/>
      <c r="AD1865" s="52"/>
      <c r="AE1865"/>
      <c r="AF1865" s="52"/>
      <c r="AG1865"/>
      <c r="AH1865" s="10"/>
    </row>
    <row r="1866" spans="1:34" s="21" customFormat="1" x14ac:dyDescent="0.25">
      <c r="A1866"/>
      <c r="B1866"/>
      <c r="C1866"/>
      <c r="D1866" s="13"/>
      <c r="E1866"/>
      <c r="F1866" s="52"/>
      <c r="G1866"/>
      <c r="H1866"/>
      <c r="I1866"/>
      <c r="J1866" s="26"/>
      <c r="K1866"/>
      <c r="L1866"/>
      <c r="M1866"/>
      <c r="N1866"/>
      <c r="O1866"/>
      <c r="R1866" s="43"/>
      <c r="S1866" s="43"/>
      <c r="T1866"/>
      <c r="U1866"/>
      <c r="V1866"/>
      <c r="W1866"/>
      <c r="X1866" s="75"/>
      <c r="Y1866" s="75"/>
      <c r="Z1866" s="31"/>
      <c r="AA1866"/>
      <c r="AB1866"/>
      <c r="AC1866"/>
      <c r="AD1866" s="52"/>
      <c r="AE1866"/>
      <c r="AF1866" s="52"/>
      <c r="AG1866"/>
      <c r="AH1866" s="10"/>
    </row>
    <row r="1867" spans="1:34" s="21" customFormat="1" x14ac:dyDescent="0.25">
      <c r="A1867"/>
      <c r="B1867"/>
      <c r="C1867"/>
      <c r="D1867" s="13"/>
      <c r="E1867"/>
      <c r="F1867" s="52"/>
      <c r="G1867"/>
      <c r="H1867"/>
      <c r="I1867"/>
      <c r="J1867" s="26"/>
      <c r="K1867"/>
      <c r="L1867"/>
      <c r="M1867"/>
      <c r="N1867"/>
      <c r="O1867"/>
      <c r="R1867" s="43"/>
      <c r="S1867" s="43"/>
      <c r="T1867"/>
      <c r="U1867"/>
      <c r="V1867"/>
      <c r="W1867"/>
      <c r="X1867" s="75"/>
      <c r="Y1867" s="75"/>
      <c r="Z1867" s="31"/>
      <c r="AA1867"/>
      <c r="AB1867"/>
      <c r="AC1867"/>
      <c r="AD1867" s="52"/>
      <c r="AE1867"/>
      <c r="AF1867" s="52"/>
      <c r="AG1867"/>
      <c r="AH1867" s="10"/>
    </row>
    <row r="1868" spans="1:34" s="21" customFormat="1" x14ac:dyDescent="0.25">
      <c r="A1868"/>
      <c r="B1868"/>
      <c r="C1868"/>
      <c r="D1868" s="13"/>
      <c r="E1868"/>
      <c r="F1868" s="52"/>
      <c r="G1868"/>
      <c r="H1868"/>
      <c r="I1868"/>
      <c r="J1868" s="26"/>
      <c r="K1868"/>
      <c r="L1868"/>
      <c r="M1868"/>
      <c r="N1868"/>
      <c r="O1868"/>
      <c r="R1868" s="43"/>
      <c r="S1868" s="43"/>
      <c r="T1868"/>
      <c r="U1868"/>
      <c r="V1868"/>
      <c r="W1868"/>
      <c r="X1868" s="75"/>
      <c r="Y1868" s="75"/>
      <c r="Z1868" s="31"/>
      <c r="AA1868"/>
      <c r="AB1868"/>
      <c r="AC1868"/>
      <c r="AD1868" s="52"/>
      <c r="AE1868"/>
      <c r="AF1868" s="52"/>
      <c r="AG1868"/>
      <c r="AH1868" s="10"/>
    </row>
    <row r="1869" spans="1:34" s="21" customFormat="1" x14ac:dyDescent="0.25">
      <c r="A1869"/>
      <c r="B1869"/>
      <c r="C1869"/>
      <c r="D1869" s="13"/>
      <c r="E1869"/>
      <c r="F1869" s="52"/>
      <c r="G1869"/>
      <c r="H1869"/>
      <c r="I1869"/>
      <c r="J1869" s="26"/>
      <c r="K1869"/>
      <c r="L1869"/>
      <c r="M1869"/>
      <c r="N1869"/>
      <c r="O1869"/>
      <c r="R1869" s="43"/>
      <c r="S1869" s="43"/>
      <c r="T1869"/>
      <c r="U1869"/>
      <c r="V1869"/>
      <c r="W1869"/>
      <c r="X1869" s="75"/>
      <c r="Y1869" s="75"/>
      <c r="Z1869" s="31"/>
      <c r="AA1869"/>
      <c r="AB1869"/>
      <c r="AC1869"/>
      <c r="AD1869" s="52"/>
      <c r="AE1869"/>
      <c r="AF1869" s="52"/>
      <c r="AG1869"/>
      <c r="AH1869" s="10"/>
    </row>
    <row r="1870" spans="1:34" s="21" customFormat="1" x14ac:dyDescent="0.25">
      <c r="A1870"/>
      <c r="B1870"/>
      <c r="C1870"/>
      <c r="D1870" s="13"/>
      <c r="E1870"/>
      <c r="F1870" s="52"/>
      <c r="G1870"/>
      <c r="H1870"/>
      <c r="I1870"/>
      <c r="J1870" s="26"/>
      <c r="K1870"/>
      <c r="L1870"/>
      <c r="M1870"/>
      <c r="N1870"/>
      <c r="O1870"/>
      <c r="R1870" s="43"/>
      <c r="S1870" s="43"/>
      <c r="T1870"/>
      <c r="U1870"/>
      <c r="V1870"/>
      <c r="W1870"/>
      <c r="X1870" s="75"/>
      <c r="Y1870" s="75"/>
      <c r="Z1870" s="31"/>
      <c r="AA1870"/>
      <c r="AB1870"/>
      <c r="AC1870"/>
      <c r="AD1870" s="52"/>
      <c r="AE1870"/>
      <c r="AF1870" s="52"/>
      <c r="AG1870"/>
      <c r="AH1870" s="10"/>
    </row>
    <row r="1871" spans="1:34" s="21" customFormat="1" x14ac:dyDescent="0.25">
      <c r="A1871"/>
      <c r="B1871"/>
      <c r="C1871"/>
      <c r="D1871" s="13"/>
      <c r="E1871"/>
      <c r="F1871" s="52"/>
      <c r="G1871"/>
      <c r="H1871"/>
      <c r="I1871"/>
      <c r="J1871" s="26"/>
      <c r="K1871"/>
      <c r="L1871"/>
      <c r="M1871"/>
      <c r="N1871"/>
      <c r="O1871"/>
      <c r="R1871" s="43"/>
      <c r="S1871" s="43"/>
      <c r="T1871"/>
      <c r="U1871"/>
      <c r="V1871"/>
      <c r="W1871"/>
      <c r="X1871" s="75"/>
      <c r="Y1871" s="75"/>
      <c r="Z1871" s="31"/>
      <c r="AA1871"/>
      <c r="AB1871"/>
      <c r="AC1871"/>
      <c r="AD1871" s="52"/>
      <c r="AE1871"/>
      <c r="AF1871" s="52"/>
      <c r="AG1871"/>
      <c r="AH1871" s="10"/>
    </row>
    <row r="1872" spans="1:34" s="21" customFormat="1" x14ac:dyDescent="0.25">
      <c r="A1872"/>
      <c r="B1872"/>
      <c r="C1872"/>
      <c r="D1872" s="13"/>
      <c r="E1872"/>
      <c r="F1872" s="52"/>
      <c r="G1872"/>
      <c r="H1872"/>
      <c r="I1872"/>
      <c r="J1872" s="26"/>
      <c r="K1872"/>
      <c r="L1872"/>
      <c r="M1872"/>
      <c r="N1872"/>
      <c r="O1872"/>
      <c r="R1872" s="43"/>
      <c r="S1872" s="43"/>
      <c r="T1872"/>
      <c r="U1872"/>
      <c r="V1872"/>
      <c r="W1872"/>
      <c r="X1872" s="75"/>
      <c r="Y1872" s="75"/>
      <c r="Z1872" s="31"/>
      <c r="AA1872"/>
      <c r="AB1872"/>
      <c r="AC1872"/>
      <c r="AD1872" s="52"/>
      <c r="AE1872"/>
      <c r="AF1872" s="52"/>
      <c r="AG1872"/>
      <c r="AH1872" s="10"/>
    </row>
    <row r="1873" spans="1:34" s="21" customFormat="1" x14ac:dyDescent="0.25">
      <c r="A1873"/>
      <c r="B1873"/>
      <c r="C1873"/>
      <c r="D1873" s="13"/>
      <c r="E1873"/>
      <c r="F1873" s="52"/>
      <c r="G1873"/>
      <c r="H1873"/>
      <c r="I1873"/>
      <c r="J1873" s="26"/>
      <c r="K1873"/>
      <c r="L1873"/>
      <c r="M1873"/>
      <c r="N1873"/>
      <c r="O1873"/>
      <c r="R1873" s="43"/>
      <c r="S1873" s="43"/>
      <c r="T1873"/>
      <c r="U1873"/>
      <c r="V1873"/>
      <c r="W1873"/>
      <c r="X1873" s="75"/>
      <c r="Y1873" s="75"/>
      <c r="Z1873" s="31"/>
      <c r="AA1873"/>
      <c r="AB1873"/>
      <c r="AC1873"/>
      <c r="AD1873" s="52"/>
      <c r="AE1873"/>
      <c r="AF1873" s="52"/>
      <c r="AG1873"/>
      <c r="AH1873" s="10"/>
    </row>
    <row r="1874" spans="1:34" s="21" customFormat="1" x14ac:dyDescent="0.25">
      <c r="A1874"/>
      <c r="B1874"/>
      <c r="C1874"/>
      <c r="D1874" s="13"/>
      <c r="E1874"/>
      <c r="F1874" s="52"/>
      <c r="G1874"/>
      <c r="H1874"/>
      <c r="I1874"/>
      <c r="J1874" s="26"/>
      <c r="K1874"/>
      <c r="L1874"/>
      <c r="M1874"/>
      <c r="N1874"/>
      <c r="O1874"/>
      <c r="R1874" s="43"/>
      <c r="S1874" s="43"/>
      <c r="T1874"/>
      <c r="U1874"/>
      <c r="V1874"/>
      <c r="W1874"/>
      <c r="X1874" s="75"/>
      <c r="Y1874" s="75"/>
      <c r="Z1874" s="31"/>
      <c r="AA1874"/>
      <c r="AB1874"/>
      <c r="AC1874"/>
      <c r="AD1874" s="52"/>
      <c r="AE1874"/>
      <c r="AF1874" s="52"/>
      <c r="AG1874"/>
      <c r="AH1874" s="10"/>
    </row>
    <row r="1875" spans="1:34" s="21" customFormat="1" x14ac:dyDescent="0.25">
      <c r="A1875"/>
      <c r="B1875"/>
      <c r="C1875"/>
      <c r="D1875" s="13"/>
      <c r="E1875"/>
      <c r="F1875" s="52"/>
      <c r="G1875"/>
      <c r="H1875"/>
      <c r="I1875"/>
      <c r="J1875" s="26"/>
      <c r="K1875"/>
      <c r="L1875"/>
      <c r="M1875"/>
      <c r="N1875"/>
      <c r="O1875"/>
      <c r="R1875" s="43"/>
      <c r="S1875" s="43"/>
      <c r="T1875"/>
      <c r="U1875"/>
      <c r="V1875"/>
      <c r="W1875"/>
      <c r="X1875" s="75"/>
      <c r="Y1875" s="75"/>
      <c r="Z1875" s="31"/>
      <c r="AA1875"/>
      <c r="AB1875"/>
      <c r="AC1875"/>
      <c r="AD1875" s="52"/>
      <c r="AE1875"/>
      <c r="AF1875" s="52"/>
      <c r="AG1875"/>
      <c r="AH1875" s="10"/>
    </row>
    <row r="1876" spans="1:34" s="21" customFormat="1" x14ac:dyDescent="0.25">
      <c r="A1876"/>
      <c r="B1876"/>
      <c r="C1876"/>
      <c r="D1876" s="13"/>
      <c r="E1876"/>
      <c r="F1876" s="52"/>
      <c r="G1876"/>
      <c r="H1876"/>
      <c r="I1876"/>
      <c r="J1876" s="26"/>
      <c r="K1876"/>
      <c r="L1876"/>
      <c r="M1876"/>
      <c r="N1876"/>
      <c r="O1876"/>
      <c r="R1876" s="43"/>
      <c r="S1876" s="43"/>
      <c r="T1876"/>
      <c r="U1876"/>
      <c r="V1876"/>
      <c r="W1876"/>
      <c r="X1876" s="75"/>
      <c r="Y1876" s="75"/>
      <c r="Z1876" s="31"/>
      <c r="AA1876"/>
      <c r="AB1876"/>
      <c r="AC1876"/>
      <c r="AD1876" s="52"/>
      <c r="AE1876"/>
      <c r="AF1876" s="52"/>
      <c r="AG1876"/>
      <c r="AH1876" s="10"/>
    </row>
    <row r="1877" spans="1:34" s="21" customFormat="1" x14ac:dyDescent="0.25">
      <c r="A1877"/>
      <c r="B1877"/>
      <c r="C1877"/>
      <c r="D1877" s="13"/>
      <c r="E1877"/>
      <c r="F1877" s="52"/>
      <c r="G1877"/>
      <c r="H1877"/>
      <c r="I1877"/>
      <c r="J1877" s="26"/>
      <c r="K1877"/>
      <c r="L1877"/>
      <c r="M1877"/>
      <c r="N1877"/>
      <c r="O1877"/>
      <c r="R1877" s="43"/>
      <c r="S1877" s="43"/>
      <c r="T1877"/>
      <c r="U1877"/>
      <c r="V1877"/>
      <c r="W1877"/>
      <c r="X1877" s="75"/>
      <c r="Y1877" s="75"/>
      <c r="Z1877" s="31"/>
      <c r="AA1877"/>
      <c r="AB1877"/>
      <c r="AC1877"/>
      <c r="AD1877" s="52"/>
      <c r="AE1877"/>
      <c r="AF1877" s="52"/>
      <c r="AG1877"/>
      <c r="AH1877" s="10"/>
    </row>
    <row r="1878" spans="1:34" s="21" customFormat="1" x14ac:dyDescent="0.25">
      <c r="A1878"/>
      <c r="B1878"/>
      <c r="C1878"/>
      <c r="D1878" s="13"/>
      <c r="E1878"/>
      <c r="F1878" s="52"/>
      <c r="G1878"/>
      <c r="H1878"/>
      <c r="I1878"/>
      <c r="J1878" s="26"/>
      <c r="K1878"/>
      <c r="L1878"/>
      <c r="M1878"/>
      <c r="N1878"/>
      <c r="O1878"/>
      <c r="R1878" s="43"/>
      <c r="S1878" s="43"/>
      <c r="T1878"/>
      <c r="U1878"/>
      <c r="V1878"/>
      <c r="W1878"/>
      <c r="X1878" s="75"/>
      <c r="Y1878" s="75"/>
      <c r="Z1878" s="31"/>
      <c r="AA1878"/>
      <c r="AB1878"/>
      <c r="AC1878"/>
      <c r="AD1878" s="52"/>
      <c r="AE1878"/>
      <c r="AF1878" s="52"/>
      <c r="AG1878"/>
      <c r="AH1878" s="10"/>
    </row>
    <row r="1879" spans="1:34" s="21" customFormat="1" x14ac:dyDescent="0.25">
      <c r="A1879"/>
      <c r="B1879"/>
      <c r="C1879"/>
      <c r="D1879" s="13"/>
      <c r="E1879"/>
      <c r="F1879" s="52"/>
      <c r="G1879"/>
      <c r="H1879"/>
      <c r="I1879"/>
      <c r="J1879" s="26"/>
      <c r="K1879"/>
      <c r="L1879"/>
      <c r="M1879"/>
      <c r="N1879"/>
      <c r="O1879"/>
      <c r="R1879" s="43"/>
      <c r="S1879" s="43"/>
      <c r="T1879"/>
      <c r="U1879"/>
      <c r="V1879"/>
      <c r="W1879"/>
      <c r="X1879" s="75"/>
      <c r="Y1879" s="75"/>
      <c r="Z1879" s="31"/>
      <c r="AA1879"/>
      <c r="AB1879"/>
      <c r="AC1879"/>
      <c r="AD1879" s="52"/>
      <c r="AE1879"/>
      <c r="AF1879" s="52"/>
      <c r="AG1879"/>
      <c r="AH1879" s="10"/>
    </row>
    <row r="1880" spans="1:34" s="21" customFormat="1" x14ac:dyDescent="0.25">
      <c r="A1880"/>
      <c r="B1880"/>
      <c r="C1880"/>
      <c r="D1880" s="13"/>
      <c r="E1880"/>
      <c r="F1880" s="52"/>
      <c r="G1880"/>
      <c r="H1880"/>
      <c r="I1880"/>
      <c r="J1880" s="26"/>
      <c r="K1880"/>
      <c r="L1880"/>
      <c r="M1880"/>
      <c r="N1880"/>
      <c r="O1880"/>
      <c r="R1880" s="43"/>
      <c r="S1880" s="43"/>
      <c r="T1880"/>
      <c r="U1880"/>
      <c r="V1880"/>
      <c r="W1880"/>
      <c r="X1880" s="75"/>
      <c r="Y1880" s="75"/>
      <c r="Z1880" s="31"/>
      <c r="AA1880"/>
      <c r="AB1880"/>
      <c r="AC1880"/>
      <c r="AD1880" s="52"/>
      <c r="AE1880"/>
      <c r="AF1880" s="52"/>
      <c r="AG1880"/>
      <c r="AH1880" s="10"/>
    </row>
    <row r="1881" spans="1:34" s="21" customFormat="1" x14ac:dyDescent="0.25">
      <c r="A1881"/>
      <c r="B1881"/>
      <c r="C1881"/>
      <c r="D1881" s="13"/>
      <c r="E1881"/>
      <c r="F1881" s="52"/>
      <c r="G1881"/>
      <c r="H1881"/>
      <c r="I1881"/>
      <c r="J1881" s="26"/>
      <c r="K1881"/>
      <c r="L1881"/>
      <c r="M1881"/>
      <c r="N1881"/>
      <c r="O1881"/>
      <c r="R1881" s="43"/>
      <c r="S1881" s="43"/>
      <c r="T1881"/>
      <c r="U1881"/>
      <c r="V1881"/>
      <c r="W1881"/>
      <c r="X1881" s="75"/>
      <c r="Y1881" s="75"/>
      <c r="Z1881" s="31"/>
      <c r="AA1881"/>
      <c r="AB1881"/>
      <c r="AC1881"/>
      <c r="AD1881" s="52"/>
      <c r="AE1881"/>
      <c r="AF1881" s="52"/>
      <c r="AG1881"/>
      <c r="AH1881" s="10"/>
    </row>
    <row r="1882" spans="1:34" s="21" customFormat="1" x14ac:dyDescent="0.25">
      <c r="A1882"/>
      <c r="B1882"/>
      <c r="C1882"/>
      <c r="D1882" s="13"/>
      <c r="E1882"/>
      <c r="F1882" s="52"/>
      <c r="G1882"/>
      <c r="H1882"/>
      <c r="I1882"/>
      <c r="J1882" s="26"/>
      <c r="K1882"/>
      <c r="L1882"/>
      <c r="M1882"/>
      <c r="N1882"/>
      <c r="O1882"/>
      <c r="R1882" s="43"/>
      <c r="S1882" s="43"/>
      <c r="T1882"/>
      <c r="U1882"/>
      <c r="V1882"/>
      <c r="W1882"/>
      <c r="X1882" s="75"/>
      <c r="Y1882" s="75"/>
      <c r="Z1882" s="31"/>
      <c r="AA1882"/>
      <c r="AB1882"/>
      <c r="AC1882"/>
      <c r="AD1882" s="52"/>
      <c r="AE1882"/>
      <c r="AF1882" s="52"/>
      <c r="AG1882"/>
      <c r="AH1882" s="10"/>
    </row>
    <row r="1883" spans="1:34" s="21" customFormat="1" x14ac:dyDescent="0.25">
      <c r="A1883"/>
      <c r="B1883"/>
      <c r="C1883"/>
      <c r="D1883" s="13"/>
      <c r="E1883"/>
      <c r="F1883" s="52"/>
      <c r="G1883"/>
      <c r="H1883"/>
      <c r="I1883"/>
      <c r="J1883" s="26"/>
      <c r="K1883"/>
      <c r="L1883"/>
      <c r="M1883"/>
      <c r="N1883"/>
      <c r="O1883"/>
      <c r="R1883" s="43"/>
      <c r="S1883" s="43"/>
      <c r="T1883"/>
      <c r="U1883"/>
      <c r="V1883"/>
      <c r="W1883"/>
      <c r="X1883" s="75"/>
      <c r="Y1883" s="75"/>
      <c r="Z1883" s="31"/>
      <c r="AA1883"/>
      <c r="AB1883"/>
      <c r="AC1883"/>
      <c r="AD1883" s="52"/>
      <c r="AE1883"/>
      <c r="AF1883" s="52"/>
      <c r="AG1883"/>
      <c r="AH1883" s="10"/>
    </row>
    <row r="1884" spans="1:34" s="21" customFormat="1" x14ac:dyDescent="0.25">
      <c r="A1884"/>
      <c r="B1884"/>
      <c r="C1884"/>
      <c r="D1884" s="13"/>
      <c r="E1884"/>
      <c r="F1884" s="52"/>
      <c r="G1884"/>
      <c r="H1884"/>
      <c r="I1884"/>
      <c r="J1884" s="26"/>
      <c r="K1884"/>
      <c r="L1884"/>
      <c r="M1884"/>
      <c r="N1884"/>
      <c r="O1884"/>
      <c r="R1884" s="43"/>
      <c r="S1884" s="43"/>
      <c r="T1884"/>
      <c r="U1884"/>
      <c r="V1884"/>
      <c r="W1884"/>
      <c r="X1884" s="75"/>
      <c r="Y1884" s="75"/>
      <c r="Z1884" s="31"/>
      <c r="AA1884"/>
      <c r="AB1884"/>
      <c r="AC1884"/>
      <c r="AD1884" s="52"/>
      <c r="AE1884"/>
      <c r="AF1884" s="52"/>
      <c r="AG1884"/>
      <c r="AH1884" s="10"/>
    </row>
    <row r="1885" spans="1:34" s="21" customFormat="1" x14ac:dyDescent="0.25">
      <c r="A1885"/>
      <c r="B1885"/>
      <c r="C1885"/>
      <c r="D1885" s="13"/>
      <c r="E1885"/>
      <c r="F1885" s="52"/>
      <c r="G1885"/>
      <c r="H1885"/>
      <c r="I1885"/>
      <c r="J1885" s="26"/>
      <c r="K1885"/>
      <c r="L1885"/>
      <c r="M1885"/>
      <c r="N1885"/>
      <c r="O1885"/>
      <c r="R1885" s="43"/>
      <c r="S1885" s="43"/>
      <c r="T1885"/>
      <c r="U1885"/>
      <c r="V1885"/>
      <c r="W1885"/>
      <c r="X1885" s="75"/>
      <c r="Y1885" s="75"/>
      <c r="Z1885" s="31"/>
      <c r="AA1885"/>
      <c r="AB1885"/>
      <c r="AC1885"/>
      <c r="AD1885" s="52"/>
      <c r="AE1885"/>
      <c r="AF1885" s="52"/>
      <c r="AG1885"/>
      <c r="AH1885" s="10"/>
    </row>
    <row r="1886" spans="1:34" s="21" customFormat="1" x14ac:dyDescent="0.25">
      <c r="A1886"/>
      <c r="B1886"/>
      <c r="C1886"/>
      <c r="D1886" s="13"/>
      <c r="E1886"/>
      <c r="F1886" s="52"/>
      <c r="G1886"/>
      <c r="H1886"/>
      <c r="I1886"/>
      <c r="J1886" s="26"/>
      <c r="K1886"/>
      <c r="L1886"/>
      <c r="M1886"/>
      <c r="N1886"/>
      <c r="O1886"/>
      <c r="R1886" s="43"/>
      <c r="S1886" s="43"/>
      <c r="T1886"/>
      <c r="U1886"/>
      <c r="V1886"/>
      <c r="W1886"/>
      <c r="X1886" s="75"/>
      <c r="Y1886" s="75"/>
      <c r="Z1886" s="31"/>
      <c r="AA1886"/>
      <c r="AB1886"/>
      <c r="AC1886"/>
      <c r="AD1886" s="52"/>
      <c r="AE1886"/>
      <c r="AF1886" s="52"/>
      <c r="AG1886"/>
      <c r="AH1886" s="10"/>
    </row>
    <row r="1887" spans="1:34" s="21" customFormat="1" x14ac:dyDescent="0.25">
      <c r="A1887"/>
      <c r="B1887"/>
      <c r="C1887"/>
      <c r="D1887" s="13"/>
      <c r="E1887"/>
      <c r="F1887" s="52"/>
      <c r="G1887"/>
      <c r="H1887"/>
      <c r="I1887"/>
      <c r="J1887" s="26"/>
      <c r="K1887"/>
      <c r="L1887"/>
      <c r="M1887"/>
      <c r="N1887"/>
      <c r="O1887"/>
      <c r="R1887" s="43"/>
      <c r="S1887" s="43"/>
      <c r="T1887"/>
      <c r="U1887"/>
      <c r="V1887"/>
      <c r="W1887"/>
      <c r="X1887" s="75"/>
      <c r="Y1887" s="75"/>
      <c r="Z1887" s="31"/>
      <c r="AA1887"/>
      <c r="AB1887"/>
      <c r="AC1887"/>
      <c r="AD1887" s="52"/>
      <c r="AE1887"/>
      <c r="AF1887" s="52"/>
      <c r="AG1887"/>
      <c r="AH1887" s="10"/>
    </row>
    <row r="1888" spans="1:34" s="21" customFormat="1" x14ac:dyDescent="0.25">
      <c r="A1888"/>
      <c r="B1888"/>
      <c r="C1888"/>
      <c r="D1888" s="13"/>
      <c r="E1888"/>
      <c r="F1888" s="52"/>
      <c r="G1888"/>
      <c r="H1888"/>
      <c r="I1888"/>
      <c r="J1888" s="26"/>
      <c r="K1888"/>
      <c r="L1888"/>
      <c r="M1888"/>
      <c r="N1888"/>
      <c r="O1888"/>
      <c r="R1888" s="43"/>
      <c r="S1888" s="43"/>
      <c r="T1888"/>
      <c r="U1888"/>
      <c r="V1888"/>
      <c r="W1888"/>
      <c r="X1888" s="75"/>
      <c r="Y1888" s="75"/>
      <c r="Z1888" s="31"/>
      <c r="AA1888"/>
      <c r="AB1888"/>
      <c r="AC1888"/>
      <c r="AD1888" s="52"/>
      <c r="AE1888"/>
      <c r="AF1888" s="52"/>
      <c r="AG1888"/>
      <c r="AH1888" s="10"/>
    </row>
    <row r="1889" spans="1:34" s="21" customFormat="1" x14ac:dyDescent="0.25">
      <c r="A1889"/>
      <c r="B1889"/>
      <c r="C1889"/>
      <c r="D1889" s="13"/>
      <c r="E1889"/>
      <c r="F1889" s="52"/>
      <c r="G1889"/>
      <c r="H1889"/>
      <c r="I1889"/>
      <c r="J1889" s="26"/>
      <c r="K1889"/>
      <c r="L1889"/>
      <c r="M1889"/>
      <c r="N1889"/>
      <c r="O1889"/>
      <c r="R1889" s="43"/>
      <c r="S1889" s="43"/>
      <c r="T1889"/>
      <c r="U1889"/>
      <c r="V1889"/>
      <c r="W1889"/>
      <c r="X1889" s="75"/>
      <c r="Y1889" s="75"/>
      <c r="Z1889" s="31"/>
      <c r="AA1889"/>
      <c r="AB1889"/>
      <c r="AC1889"/>
      <c r="AD1889" s="52"/>
      <c r="AE1889"/>
      <c r="AF1889" s="52"/>
      <c r="AG1889"/>
      <c r="AH1889" s="10"/>
    </row>
    <row r="1890" spans="1:34" s="21" customFormat="1" x14ac:dyDescent="0.25">
      <c r="A1890"/>
      <c r="B1890"/>
      <c r="C1890"/>
      <c r="D1890" s="13"/>
      <c r="E1890"/>
      <c r="F1890" s="52"/>
      <c r="G1890"/>
      <c r="H1890"/>
      <c r="I1890"/>
      <c r="J1890" s="26"/>
      <c r="K1890"/>
      <c r="L1890"/>
      <c r="M1890"/>
      <c r="N1890"/>
      <c r="O1890"/>
      <c r="R1890" s="43"/>
      <c r="S1890" s="43"/>
      <c r="T1890"/>
      <c r="U1890"/>
      <c r="V1890"/>
      <c r="W1890"/>
      <c r="X1890" s="75"/>
      <c r="Y1890" s="75"/>
      <c r="Z1890" s="31"/>
      <c r="AA1890"/>
      <c r="AB1890"/>
      <c r="AC1890"/>
      <c r="AD1890" s="52"/>
      <c r="AE1890"/>
      <c r="AF1890" s="52"/>
      <c r="AG1890"/>
      <c r="AH1890" s="10"/>
    </row>
    <row r="1891" spans="1:34" s="21" customFormat="1" x14ac:dyDescent="0.25">
      <c r="A1891"/>
      <c r="B1891"/>
      <c r="C1891"/>
      <c r="D1891" s="13"/>
      <c r="E1891"/>
      <c r="F1891" s="52"/>
      <c r="G1891"/>
      <c r="H1891"/>
      <c r="I1891"/>
      <c r="J1891" s="26"/>
      <c r="K1891"/>
      <c r="L1891"/>
      <c r="M1891"/>
      <c r="N1891"/>
      <c r="O1891"/>
      <c r="R1891" s="43"/>
      <c r="S1891" s="43"/>
      <c r="T1891"/>
      <c r="U1891"/>
      <c r="V1891"/>
      <c r="W1891"/>
      <c r="X1891" s="75"/>
      <c r="Y1891" s="75"/>
      <c r="Z1891" s="31"/>
      <c r="AA1891"/>
      <c r="AB1891"/>
      <c r="AC1891"/>
      <c r="AD1891" s="52"/>
      <c r="AE1891"/>
      <c r="AF1891" s="52"/>
      <c r="AG1891"/>
      <c r="AH1891" s="10"/>
    </row>
    <row r="1892" spans="1:34" s="21" customFormat="1" x14ac:dyDescent="0.25">
      <c r="A1892"/>
      <c r="B1892"/>
      <c r="C1892"/>
      <c r="D1892" s="13"/>
      <c r="E1892"/>
      <c r="F1892" s="52"/>
      <c r="G1892"/>
      <c r="H1892"/>
      <c r="I1892"/>
      <c r="J1892" s="26"/>
      <c r="K1892"/>
      <c r="L1892"/>
      <c r="M1892"/>
      <c r="N1892"/>
      <c r="O1892"/>
      <c r="R1892" s="43"/>
      <c r="S1892" s="43"/>
      <c r="T1892"/>
      <c r="U1892"/>
      <c r="V1892"/>
      <c r="W1892"/>
      <c r="X1892" s="75"/>
      <c r="Y1892" s="75"/>
      <c r="Z1892" s="31"/>
      <c r="AA1892"/>
      <c r="AB1892"/>
      <c r="AC1892"/>
      <c r="AD1892" s="52"/>
      <c r="AE1892"/>
      <c r="AF1892" s="52"/>
      <c r="AG1892"/>
      <c r="AH1892" s="10"/>
    </row>
    <row r="1893" spans="1:34" s="21" customFormat="1" x14ac:dyDescent="0.25">
      <c r="A1893"/>
      <c r="B1893"/>
      <c r="C1893"/>
      <c r="D1893" s="13"/>
      <c r="E1893"/>
      <c r="F1893" s="52"/>
      <c r="G1893"/>
      <c r="H1893"/>
      <c r="I1893"/>
      <c r="J1893" s="26"/>
      <c r="K1893"/>
      <c r="L1893"/>
      <c r="M1893"/>
      <c r="N1893"/>
      <c r="O1893"/>
      <c r="R1893" s="43"/>
      <c r="S1893" s="43"/>
      <c r="T1893"/>
      <c r="U1893"/>
      <c r="V1893"/>
      <c r="W1893"/>
      <c r="X1893" s="75"/>
      <c r="Y1893" s="75"/>
      <c r="Z1893" s="31"/>
      <c r="AA1893"/>
      <c r="AB1893"/>
      <c r="AC1893"/>
      <c r="AD1893" s="52"/>
      <c r="AE1893"/>
      <c r="AF1893" s="52"/>
      <c r="AG1893"/>
      <c r="AH1893" s="10"/>
    </row>
    <row r="1894" spans="1:34" s="21" customFormat="1" x14ac:dyDescent="0.25">
      <c r="A1894"/>
      <c r="B1894"/>
      <c r="C1894"/>
      <c r="D1894" s="13"/>
      <c r="E1894"/>
      <c r="F1894" s="52"/>
      <c r="G1894"/>
      <c r="H1894"/>
      <c r="I1894"/>
      <c r="J1894" s="26"/>
      <c r="K1894"/>
      <c r="L1894"/>
      <c r="M1894"/>
      <c r="N1894"/>
      <c r="O1894"/>
      <c r="R1894" s="43"/>
      <c r="S1894" s="43"/>
      <c r="T1894"/>
      <c r="U1894"/>
      <c r="V1894"/>
      <c r="W1894"/>
      <c r="X1894" s="75"/>
      <c r="Y1894" s="75"/>
      <c r="Z1894" s="31"/>
      <c r="AA1894"/>
      <c r="AB1894"/>
      <c r="AC1894"/>
      <c r="AD1894" s="52"/>
      <c r="AE1894"/>
      <c r="AF1894" s="52"/>
      <c r="AG1894"/>
      <c r="AH1894" s="10"/>
    </row>
    <row r="1895" spans="1:34" s="21" customFormat="1" x14ac:dyDescent="0.25">
      <c r="A1895"/>
      <c r="B1895"/>
      <c r="C1895"/>
      <c r="D1895" s="13"/>
      <c r="E1895"/>
      <c r="F1895" s="52"/>
      <c r="G1895"/>
      <c r="H1895"/>
      <c r="I1895"/>
      <c r="J1895" s="26"/>
      <c r="K1895"/>
      <c r="L1895"/>
      <c r="M1895"/>
      <c r="N1895"/>
      <c r="O1895"/>
      <c r="R1895" s="43"/>
      <c r="S1895" s="43"/>
      <c r="T1895"/>
      <c r="U1895"/>
      <c r="V1895"/>
      <c r="W1895"/>
      <c r="X1895" s="75"/>
      <c r="Y1895" s="75"/>
      <c r="Z1895" s="31"/>
      <c r="AA1895"/>
      <c r="AB1895"/>
      <c r="AC1895"/>
      <c r="AD1895" s="52"/>
      <c r="AE1895"/>
      <c r="AF1895" s="52"/>
      <c r="AG1895"/>
      <c r="AH1895" s="10"/>
    </row>
    <row r="1896" spans="1:34" s="21" customFormat="1" x14ac:dyDescent="0.25">
      <c r="A1896"/>
      <c r="B1896"/>
      <c r="C1896"/>
      <c r="D1896" s="13"/>
      <c r="E1896"/>
      <c r="F1896" s="52"/>
      <c r="G1896"/>
      <c r="H1896"/>
      <c r="I1896"/>
      <c r="J1896" s="26"/>
      <c r="K1896"/>
      <c r="L1896"/>
      <c r="M1896"/>
      <c r="N1896"/>
      <c r="O1896"/>
      <c r="R1896" s="43"/>
      <c r="S1896" s="43"/>
      <c r="T1896"/>
      <c r="U1896"/>
      <c r="V1896"/>
      <c r="W1896"/>
      <c r="X1896" s="75"/>
      <c r="Y1896" s="75"/>
      <c r="Z1896" s="31"/>
      <c r="AA1896"/>
      <c r="AB1896"/>
      <c r="AC1896"/>
      <c r="AD1896" s="52"/>
      <c r="AE1896"/>
      <c r="AF1896" s="52"/>
      <c r="AG1896"/>
      <c r="AH1896" s="10"/>
    </row>
    <row r="1897" spans="1:34" s="21" customFormat="1" x14ac:dyDescent="0.25">
      <c r="A1897"/>
      <c r="B1897"/>
      <c r="C1897"/>
      <c r="D1897" s="13"/>
      <c r="E1897"/>
      <c r="F1897" s="52"/>
      <c r="G1897"/>
      <c r="H1897"/>
      <c r="I1897"/>
      <c r="J1897" s="26"/>
      <c r="K1897"/>
      <c r="L1897"/>
      <c r="M1897"/>
      <c r="N1897"/>
      <c r="O1897"/>
      <c r="R1897" s="43"/>
      <c r="S1897" s="43"/>
      <c r="T1897"/>
      <c r="U1897"/>
      <c r="V1897"/>
      <c r="W1897"/>
      <c r="X1897" s="75"/>
      <c r="Y1897" s="75"/>
      <c r="Z1897" s="31"/>
      <c r="AA1897"/>
      <c r="AB1897"/>
      <c r="AC1897"/>
      <c r="AD1897" s="52"/>
      <c r="AE1897"/>
      <c r="AF1897" s="52"/>
      <c r="AG1897"/>
      <c r="AH1897" s="10"/>
    </row>
    <row r="1898" spans="1:34" s="21" customFormat="1" x14ac:dyDescent="0.25">
      <c r="A1898"/>
      <c r="B1898"/>
      <c r="C1898"/>
      <c r="D1898" s="13"/>
      <c r="E1898"/>
      <c r="F1898" s="52"/>
      <c r="G1898"/>
      <c r="H1898"/>
      <c r="I1898"/>
      <c r="J1898" s="26"/>
      <c r="K1898"/>
      <c r="L1898"/>
      <c r="M1898"/>
      <c r="N1898"/>
      <c r="O1898"/>
      <c r="R1898" s="43"/>
      <c r="S1898" s="43"/>
      <c r="T1898"/>
      <c r="U1898"/>
      <c r="V1898"/>
      <c r="W1898"/>
      <c r="X1898" s="75"/>
      <c r="Y1898" s="75"/>
      <c r="Z1898" s="31"/>
      <c r="AA1898"/>
      <c r="AB1898"/>
      <c r="AC1898"/>
      <c r="AD1898" s="52"/>
      <c r="AE1898"/>
      <c r="AF1898" s="52"/>
      <c r="AG1898"/>
      <c r="AH1898" s="10"/>
    </row>
    <row r="1899" spans="1:34" s="21" customFormat="1" x14ac:dyDescent="0.25">
      <c r="A1899"/>
      <c r="B1899"/>
      <c r="C1899"/>
      <c r="D1899" s="13"/>
      <c r="E1899"/>
      <c r="F1899" s="52"/>
      <c r="G1899"/>
      <c r="H1899"/>
      <c r="I1899"/>
      <c r="J1899" s="26"/>
      <c r="K1899"/>
      <c r="L1899"/>
      <c r="M1899"/>
      <c r="N1899"/>
      <c r="O1899"/>
      <c r="R1899" s="43"/>
      <c r="S1899" s="43"/>
      <c r="T1899"/>
      <c r="U1899"/>
      <c r="V1899"/>
      <c r="W1899"/>
      <c r="X1899" s="75"/>
      <c r="Y1899" s="75"/>
      <c r="Z1899" s="31"/>
      <c r="AA1899"/>
      <c r="AB1899"/>
      <c r="AC1899"/>
      <c r="AD1899" s="52"/>
      <c r="AE1899"/>
      <c r="AF1899" s="52"/>
      <c r="AG1899"/>
      <c r="AH1899" s="10"/>
    </row>
    <row r="1900" spans="1:34" s="21" customFormat="1" x14ac:dyDescent="0.25">
      <c r="A1900"/>
      <c r="B1900"/>
      <c r="C1900"/>
      <c r="D1900" s="13"/>
      <c r="E1900"/>
      <c r="F1900" s="52"/>
      <c r="G1900"/>
      <c r="H1900"/>
      <c r="I1900"/>
      <c r="J1900" s="26"/>
      <c r="K1900"/>
      <c r="L1900"/>
      <c r="M1900"/>
      <c r="N1900"/>
      <c r="O1900"/>
      <c r="R1900" s="43"/>
      <c r="S1900" s="43"/>
      <c r="T1900"/>
      <c r="U1900"/>
      <c r="V1900"/>
      <c r="W1900"/>
      <c r="X1900" s="75"/>
      <c r="Y1900" s="75"/>
      <c r="Z1900" s="31"/>
      <c r="AA1900"/>
      <c r="AB1900"/>
      <c r="AC1900"/>
      <c r="AD1900" s="52"/>
      <c r="AE1900"/>
      <c r="AF1900" s="52"/>
      <c r="AG1900"/>
      <c r="AH1900" s="10"/>
    </row>
    <row r="1901" spans="1:34" s="21" customFormat="1" x14ac:dyDescent="0.25">
      <c r="A1901"/>
      <c r="B1901"/>
      <c r="C1901"/>
      <c r="D1901" s="13"/>
      <c r="E1901"/>
      <c r="F1901" s="52"/>
      <c r="G1901"/>
      <c r="H1901"/>
      <c r="I1901"/>
      <c r="J1901" s="26"/>
      <c r="K1901"/>
      <c r="L1901"/>
      <c r="M1901"/>
      <c r="N1901"/>
      <c r="O1901"/>
      <c r="R1901" s="43"/>
      <c r="S1901" s="43"/>
      <c r="T1901"/>
      <c r="U1901"/>
      <c r="V1901"/>
      <c r="W1901"/>
      <c r="X1901" s="75"/>
      <c r="Y1901" s="75"/>
      <c r="Z1901" s="31"/>
      <c r="AA1901"/>
      <c r="AB1901"/>
      <c r="AC1901"/>
      <c r="AD1901" s="52"/>
      <c r="AE1901"/>
      <c r="AF1901" s="52"/>
      <c r="AG1901"/>
      <c r="AH1901" s="10"/>
    </row>
    <row r="1902" spans="1:34" s="21" customFormat="1" x14ac:dyDescent="0.25">
      <c r="A1902"/>
      <c r="B1902"/>
      <c r="C1902"/>
      <c r="D1902" s="13"/>
      <c r="E1902"/>
      <c r="F1902" s="52"/>
      <c r="G1902"/>
      <c r="H1902"/>
      <c r="I1902"/>
      <c r="J1902" s="26"/>
      <c r="K1902"/>
      <c r="L1902"/>
      <c r="M1902"/>
      <c r="N1902"/>
      <c r="O1902"/>
      <c r="R1902" s="43"/>
      <c r="S1902" s="43"/>
      <c r="T1902"/>
      <c r="U1902"/>
      <c r="V1902"/>
      <c r="W1902"/>
      <c r="X1902" s="75"/>
      <c r="Y1902" s="75"/>
      <c r="Z1902" s="31"/>
      <c r="AA1902"/>
      <c r="AB1902"/>
      <c r="AC1902"/>
      <c r="AD1902" s="52"/>
      <c r="AE1902"/>
      <c r="AF1902" s="52"/>
      <c r="AG1902"/>
      <c r="AH1902" s="10"/>
    </row>
    <row r="1903" spans="1:34" s="21" customFormat="1" x14ac:dyDescent="0.25">
      <c r="A1903"/>
      <c r="B1903"/>
      <c r="C1903"/>
      <c r="D1903" s="13"/>
      <c r="E1903"/>
      <c r="F1903" s="52"/>
      <c r="G1903"/>
      <c r="H1903"/>
      <c r="I1903"/>
      <c r="J1903" s="26"/>
      <c r="K1903"/>
      <c r="L1903"/>
      <c r="M1903"/>
      <c r="N1903"/>
      <c r="O1903"/>
      <c r="R1903" s="43"/>
      <c r="S1903" s="43"/>
      <c r="T1903"/>
      <c r="U1903"/>
      <c r="V1903"/>
      <c r="W1903"/>
      <c r="X1903" s="75"/>
      <c r="Y1903" s="75"/>
      <c r="Z1903" s="31"/>
      <c r="AA1903"/>
      <c r="AB1903"/>
      <c r="AC1903"/>
      <c r="AD1903" s="52"/>
      <c r="AE1903"/>
      <c r="AF1903" s="52"/>
      <c r="AG1903"/>
      <c r="AH1903" s="10"/>
    </row>
    <row r="1904" spans="1:34" s="21" customFormat="1" x14ac:dyDescent="0.25">
      <c r="A1904"/>
      <c r="B1904"/>
      <c r="C1904"/>
      <c r="D1904" s="13"/>
      <c r="E1904"/>
      <c r="F1904" s="52"/>
      <c r="G1904"/>
      <c r="H1904"/>
      <c r="I1904"/>
      <c r="J1904" s="26"/>
      <c r="K1904"/>
      <c r="L1904"/>
      <c r="M1904"/>
      <c r="N1904"/>
      <c r="O1904"/>
      <c r="R1904" s="43"/>
      <c r="S1904" s="43"/>
      <c r="T1904"/>
      <c r="U1904"/>
      <c r="V1904"/>
      <c r="W1904"/>
      <c r="X1904" s="75"/>
      <c r="Y1904" s="75"/>
      <c r="Z1904" s="31"/>
      <c r="AA1904"/>
      <c r="AB1904"/>
      <c r="AC1904"/>
      <c r="AD1904" s="52"/>
      <c r="AE1904"/>
      <c r="AF1904" s="52"/>
      <c r="AG1904"/>
      <c r="AH1904" s="10"/>
    </row>
    <row r="1905" spans="1:34" s="21" customFormat="1" x14ac:dyDescent="0.25">
      <c r="A1905"/>
      <c r="B1905"/>
      <c r="C1905"/>
      <c r="D1905" s="13"/>
      <c r="E1905"/>
      <c r="F1905" s="52"/>
      <c r="G1905"/>
      <c r="H1905"/>
      <c r="I1905"/>
      <c r="J1905" s="26"/>
      <c r="K1905"/>
      <c r="L1905"/>
      <c r="M1905"/>
      <c r="N1905"/>
      <c r="O1905"/>
      <c r="R1905" s="43"/>
      <c r="S1905" s="43"/>
      <c r="T1905"/>
      <c r="U1905"/>
      <c r="V1905"/>
      <c r="W1905"/>
      <c r="X1905" s="75"/>
      <c r="Y1905" s="75"/>
      <c r="Z1905" s="31"/>
      <c r="AA1905"/>
      <c r="AB1905"/>
      <c r="AC1905"/>
      <c r="AD1905" s="52"/>
      <c r="AE1905"/>
      <c r="AF1905" s="52"/>
      <c r="AG1905"/>
      <c r="AH1905" s="10"/>
    </row>
    <row r="1906" spans="1:34" s="21" customFormat="1" x14ac:dyDescent="0.25">
      <c r="A1906"/>
      <c r="B1906"/>
      <c r="C1906"/>
      <c r="D1906" s="13"/>
      <c r="E1906"/>
      <c r="F1906" s="52"/>
      <c r="G1906"/>
      <c r="H1906"/>
      <c r="I1906"/>
      <c r="J1906" s="26"/>
      <c r="K1906"/>
      <c r="L1906"/>
      <c r="M1906"/>
      <c r="N1906"/>
      <c r="O1906"/>
      <c r="R1906" s="43"/>
      <c r="S1906" s="43"/>
      <c r="T1906"/>
      <c r="U1906"/>
      <c r="V1906"/>
      <c r="W1906"/>
      <c r="X1906" s="75"/>
      <c r="Y1906" s="75"/>
      <c r="Z1906" s="31"/>
      <c r="AA1906"/>
      <c r="AB1906"/>
      <c r="AC1906"/>
      <c r="AD1906" s="52"/>
      <c r="AE1906"/>
      <c r="AF1906" s="52"/>
      <c r="AG1906"/>
      <c r="AH1906" s="10"/>
    </row>
    <row r="1907" spans="1:34" s="21" customFormat="1" x14ac:dyDescent="0.25">
      <c r="A1907"/>
      <c r="B1907"/>
      <c r="C1907"/>
      <c r="D1907" s="13"/>
      <c r="E1907"/>
      <c r="F1907" s="52"/>
      <c r="G1907"/>
      <c r="H1907"/>
      <c r="I1907"/>
      <c r="J1907" s="26"/>
      <c r="K1907"/>
      <c r="L1907"/>
      <c r="M1907"/>
      <c r="N1907"/>
      <c r="O1907"/>
      <c r="R1907" s="43"/>
      <c r="S1907" s="43"/>
      <c r="T1907"/>
      <c r="U1907"/>
      <c r="V1907"/>
      <c r="W1907"/>
      <c r="X1907" s="75"/>
      <c r="Y1907" s="75"/>
      <c r="Z1907" s="31"/>
      <c r="AA1907"/>
      <c r="AB1907"/>
      <c r="AC1907"/>
      <c r="AD1907" s="52"/>
      <c r="AE1907"/>
      <c r="AF1907" s="52"/>
      <c r="AG1907"/>
      <c r="AH1907" s="10"/>
    </row>
    <row r="1908" spans="1:34" s="21" customFormat="1" x14ac:dyDescent="0.25">
      <c r="A1908"/>
      <c r="B1908"/>
      <c r="C1908"/>
      <c r="D1908" s="13"/>
      <c r="E1908"/>
      <c r="F1908" s="52"/>
      <c r="G1908"/>
      <c r="H1908"/>
      <c r="I1908"/>
      <c r="J1908" s="26"/>
      <c r="K1908"/>
      <c r="L1908"/>
      <c r="M1908"/>
      <c r="N1908"/>
      <c r="O1908"/>
      <c r="R1908" s="43"/>
      <c r="S1908" s="43"/>
      <c r="T1908"/>
      <c r="U1908"/>
      <c r="V1908"/>
      <c r="W1908"/>
      <c r="X1908" s="75"/>
      <c r="Y1908" s="75"/>
      <c r="Z1908" s="31"/>
      <c r="AA1908"/>
      <c r="AB1908"/>
      <c r="AC1908"/>
      <c r="AD1908" s="52"/>
      <c r="AE1908"/>
      <c r="AF1908" s="52"/>
      <c r="AG1908"/>
      <c r="AH1908" s="10"/>
    </row>
    <row r="1909" spans="1:34" s="21" customFormat="1" x14ac:dyDescent="0.25">
      <c r="A1909"/>
      <c r="B1909"/>
      <c r="C1909"/>
      <c r="D1909" s="13"/>
      <c r="E1909"/>
      <c r="F1909" s="52"/>
      <c r="G1909"/>
      <c r="H1909"/>
      <c r="I1909"/>
      <c r="J1909" s="26"/>
      <c r="K1909"/>
      <c r="L1909"/>
      <c r="M1909"/>
      <c r="N1909"/>
      <c r="O1909"/>
      <c r="R1909" s="43"/>
      <c r="S1909" s="43"/>
      <c r="T1909"/>
      <c r="U1909"/>
      <c r="V1909"/>
      <c r="W1909"/>
      <c r="X1909" s="75"/>
      <c r="Y1909" s="75"/>
      <c r="Z1909" s="31"/>
      <c r="AA1909"/>
      <c r="AB1909"/>
      <c r="AC1909"/>
      <c r="AD1909" s="52"/>
      <c r="AE1909"/>
      <c r="AF1909" s="52"/>
      <c r="AG1909"/>
      <c r="AH1909" s="10"/>
    </row>
    <row r="1910" spans="1:34" s="21" customFormat="1" x14ac:dyDescent="0.25">
      <c r="A1910"/>
      <c r="B1910"/>
      <c r="C1910"/>
      <c r="D1910" s="13"/>
      <c r="E1910"/>
      <c r="F1910" s="52"/>
      <c r="G1910"/>
      <c r="H1910"/>
      <c r="I1910"/>
      <c r="J1910" s="26"/>
      <c r="K1910"/>
      <c r="L1910"/>
      <c r="M1910"/>
      <c r="N1910"/>
      <c r="O1910"/>
      <c r="R1910" s="43"/>
      <c r="S1910" s="43"/>
      <c r="T1910"/>
      <c r="U1910"/>
      <c r="V1910"/>
      <c r="W1910"/>
      <c r="X1910" s="75"/>
      <c r="Y1910" s="75"/>
      <c r="Z1910" s="31"/>
      <c r="AA1910"/>
      <c r="AB1910"/>
      <c r="AC1910"/>
      <c r="AD1910" s="52"/>
      <c r="AE1910"/>
      <c r="AF1910" s="52"/>
      <c r="AG1910"/>
      <c r="AH1910" s="10"/>
    </row>
    <row r="1911" spans="1:34" s="21" customFormat="1" x14ac:dyDescent="0.25">
      <c r="A1911"/>
      <c r="B1911"/>
      <c r="C1911"/>
      <c r="D1911" s="13"/>
      <c r="E1911"/>
      <c r="F1911" s="52"/>
      <c r="G1911"/>
      <c r="H1911"/>
      <c r="I1911"/>
      <c r="J1911" s="26"/>
      <c r="K1911"/>
      <c r="L1911"/>
      <c r="M1911"/>
      <c r="N1911"/>
      <c r="O1911"/>
      <c r="R1911" s="43"/>
      <c r="S1911" s="43"/>
      <c r="T1911"/>
      <c r="U1911"/>
      <c r="V1911"/>
      <c r="W1911"/>
      <c r="X1911" s="75"/>
      <c r="Y1911" s="75"/>
      <c r="Z1911" s="31"/>
      <c r="AA1911"/>
      <c r="AB1911"/>
      <c r="AC1911"/>
      <c r="AD1911" s="52"/>
      <c r="AE1911"/>
      <c r="AF1911" s="52"/>
      <c r="AG1911"/>
      <c r="AH1911" s="10"/>
    </row>
    <row r="1912" spans="1:34" s="21" customFormat="1" x14ac:dyDescent="0.25">
      <c r="A1912"/>
      <c r="B1912"/>
      <c r="C1912"/>
      <c r="D1912" s="13"/>
      <c r="E1912"/>
      <c r="F1912" s="52"/>
      <c r="G1912"/>
      <c r="H1912"/>
      <c r="I1912"/>
      <c r="J1912" s="26"/>
      <c r="K1912"/>
      <c r="L1912"/>
      <c r="M1912"/>
      <c r="N1912"/>
      <c r="O1912"/>
      <c r="R1912" s="43"/>
      <c r="S1912" s="43"/>
      <c r="T1912"/>
      <c r="U1912"/>
      <c r="V1912"/>
      <c r="W1912"/>
      <c r="X1912" s="75"/>
      <c r="Y1912" s="75"/>
      <c r="Z1912" s="31"/>
      <c r="AA1912"/>
      <c r="AB1912"/>
      <c r="AC1912"/>
      <c r="AD1912" s="52"/>
      <c r="AE1912"/>
      <c r="AF1912" s="52"/>
      <c r="AG1912"/>
      <c r="AH1912" s="10"/>
    </row>
    <row r="1913" spans="1:34" s="21" customFormat="1" x14ac:dyDescent="0.25">
      <c r="A1913"/>
      <c r="B1913"/>
      <c r="C1913"/>
      <c r="D1913" s="13"/>
      <c r="E1913"/>
      <c r="F1913" s="52"/>
      <c r="G1913"/>
      <c r="H1913"/>
      <c r="I1913"/>
      <c r="J1913" s="26"/>
      <c r="K1913"/>
      <c r="L1913"/>
      <c r="M1913"/>
      <c r="N1913"/>
      <c r="O1913"/>
      <c r="R1913" s="43"/>
      <c r="S1913" s="43"/>
      <c r="T1913"/>
      <c r="U1913"/>
      <c r="V1913"/>
      <c r="W1913"/>
      <c r="X1913" s="75"/>
      <c r="Y1913" s="75"/>
      <c r="Z1913" s="31"/>
      <c r="AA1913"/>
      <c r="AB1913"/>
      <c r="AC1913"/>
      <c r="AD1913" s="52"/>
      <c r="AE1913"/>
      <c r="AF1913" s="52"/>
      <c r="AG1913"/>
      <c r="AH1913" s="10"/>
    </row>
    <row r="1914" spans="1:34" s="21" customFormat="1" x14ac:dyDescent="0.25">
      <c r="A1914"/>
      <c r="B1914"/>
      <c r="C1914"/>
      <c r="D1914" s="13"/>
      <c r="E1914"/>
      <c r="F1914" s="52"/>
      <c r="G1914"/>
      <c r="H1914"/>
      <c r="I1914"/>
      <c r="J1914" s="26"/>
      <c r="K1914"/>
      <c r="L1914"/>
      <c r="M1914"/>
      <c r="N1914"/>
      <c r="O1914"/>
      <c r="R1914" s="43"/>
      <c r="S1914" s="43"/>
      <c r="T1914"/>
      <c r="U1914"/>
      <c r="V1914"/>
      <c r="W1914"/>
      <c r="X1914" s="75"/>
      <c r="Y1914" s="75"/>
      <c r="Z1914" s="31"/>
      <c r="AA1914"/>
      <c r="AB1914"/>
      <c r="AC1914"/>
      <c r="AD1914" s="52"/>
      <c r="AE1914"/>
      <c r="AF1914" s="52"/>
      <c r="AG1914"/>
      <c r="AH1914" s="10"/>
    </row>
    <row r="1915" spans="1:34" s="21" customFormat="1" x14ac:dyDescent="0.25">
      <c r="A1915"/>
      <c r="B1915"/>
      <c r="C1915"/>
      <c r="D1915" s="13"/>
      <c r="E1915"/>
      <c r="F1915" s="52"/>
      <c r="G1915"/>
      <c r="H1915"/>
      <c r="I1915"/>
      <c r="J1915" s="26"/>
      <c r="K1915"/>
      <c r="L1915"/>
      <c r="M1915"/>
      <c r="N1915"/>
      <c r="O1915"/>
      <c r="R1915" s="43"/>
      <c r="S1915" s="43"/>
      <c r="T1915"/>
      <c r="U1915"/>
      <c r="V1915"/>
      <c r="W1915"/>
      <c r="X1915" s="75"/>
      <c r="Y1915" s="75"/>
      <c r="Z1915" s="31"/>
      <c r="AA1915"/>
      <c r="AB1915"/>
      <c r="AC1915"/>
      <c r="AD1915" s="52"/>
      <c r="AE1915"/>
      <c r="AF1915" s="52"/>
      <c r="AG1915"/>
      <c r="AH1915" s="10"/>
    </row>
    <row r="1916" spans="1:34" s="21" customFormat="1" x14ac:dyDescent="0.25">
      <c r="A1916"/>
      <c r="B1916"/>
      <c r="C1916"/>
      <c r="D1916" s="13"/>
      <c r="E1916"/>
      <c r="F1916" s="52"/>
      <c r="G1916"/>
      <c r="H1916"/>
      <c r="I1916"/>
      <c r="J1916" s="26"/>
      <c r="K1916"/>
      <c r="L1916"/>
      <c r="M1916"/>
      <c r="N1916"/>
      <c r="O1916"/>
      <c r="R1916" s="43"/>
      <c r="S1916" s="43"/>
      <c r="T1916"/>
      <c r="U1916"/>
      <c r="V1916"/>
      <c r="W1916"/>
      <c r="X1916" s="75"/>
      <c r="Y1916" s="75"/>
      <c r="Z1916" s="31"/>
      <c r="AA1916"/>
      <c r="AB1916"/>
      <c r="AC1916"/>
      <c r="AD1916" s="52"/>
      <c r="AE1916"/>
      <c r="AF1916" s="52"/>
      <c r="AG1916"/>
      <c r="AH1916" s="10"/>
    </row>
    <row r="1917" spans="1:34" s="21" customFormat="1" x14ac:dyDescent="0.25">
      <c r="A1917"/>
      <c r="B1917"/>
      <c r="C1917"/>
      <c r="D1917" s="13"/>
      <c r="E1917"/>
      <c r="F1917" s="52"/>
      <c r="G1917"/>
      <c r="H1917"/>
      <c r="I1917"/>
      <c r="J1917" s="26"/>
      <c r="K1917"/>
      <c r="L1917"/>
      <c r="M1917"/>
      <c r="N1917"/>
      <c r="O1917"/>
      <c r="R1917" s="43"/>
      <c r="S1917" s="43"/>
      <c r="T1917"/>
      <c r="U1917"/>
      <c r="V1917"/>
      <c r="W1917"/>
      <c r="X1917" s="75"/>
      <c r="Y1917" s="75"/>
      <c r="Z1917" s="31"/>
      <c r="AA1917"/>
      <c r="AB1917"/>
      <c r="AC1917"/>
      <c r="AD1917" s="52"/>
      <c r="AE1917"/>
      <c r="AF1917" s="52"/>
      <c r="AG1917"/>
      <c r="AH1917" s="10"/>
    </row>
    <row r="1918" spans="1:34" s="21" customFormat="1" x14ac:dyDescent="0.25">
      <c r="A1918"/>
      <c r="B1918"/>
      <c r="C1918"/>
      <c r="D1918" s="13"/>
      <c r="E1918"/>
      <c r="F1918" s="52"/>
      <c r="G1918"/>
      <c r="H1918"/>
      <c r="I1918"/>
      <c r="J1918" s="26"/>
      <c r="K1918"/>
      <c r="L1918"/>
      <c r="M1918"/>
      <c r="N1918"/>
      <c r="O1918"/>
      <c r="R1918" s="43"/>
      <c r="S1918" s="43"/>
      <c r="T1918"/>
      <c r="U1918"/>
      <c r="V1918"/>
      <c r="W1918"/>
      <c r="X1918" s="75"/>
      <c r="Y1918" s="75"/>
      <c r="Z1918" s="31"/>
      <c r="AA1918"/>
      <c r="AB1918"/>
      <c r="AC1918"/>
      <c r="AD1918" s="52"/>
      <c r="AE1918"/>
      <c r="AF1918" s="52"/>
      <c r="AG1918"/>
      <c r="AH1918" s="10"/>
    </row>
    <row r="1919" spans="1:34" s="21" customFormat="1" x14ac:dyDescent="0.25">
      <c r="A1919"/>
      <c r="B1919"/>
      <c r="C1919"/>
      <c r="D1919" s="13"/>
      <c r="E1919"/>
      <c r="F1919" s="52"/>
      <c r="G1919"/>
      <c r="H1919"/>
      <c r="I1919"/>
      <c r="J1919" s="26"/>
      <c r="K1919"/>
      <c r="L1919"/>
      <c r="M1919"/>
      <c r="N1919"/>
      <c r="O1919"/>
      <c r="R1919" s="43"/>
      <c r="S1919" s="43"/>
      <c r="T1919"/>
      <c r="U1919"/>
      <c r="V1919"/>
      <c r="W1919"/>
      <c r="X1919" s="75"/>
      <c r="Y1919" s="75"/>
      <c r="Z1919" s="31"/>
      <c r="AA1919"/>
      <c r="AB1919"/>
      <c r="AC1919"/>
      <c r="AD1919" s="52"/>
      <c r="AE1919"/>
      <c r="AF1919" s="52"/>
      <c r="AG1919"/>
      <c r="AH1919" s="10"/>
    </row>
    <row r="1920" spans="1:34" s="21" customFormat="1" x14ac:dyDescent="0.25">
      <c r="A1920"/>
      <c r="B1920"/>
      <c r="C1920"/>
      <c r="D1920" s="13"/>
      <c r="E1920"/>
      <c r="F1920" s="52"/>
      <c r="G1920"/>
      <c r="H1920"/>
      <c r="I1920"/>
      <c r="J1920" s="26"/>
      <c r="K1920"/>
      <c r="L1920"/>
      <c r="M1920"/>
      <c r="N1920"/>
      <c r="O1920"/>
      <c r="R1920" s="43"/>
      <c r="S1920" s="43"/>
      <c r="T1920"/>
      <c r="U1920"/>
      <c r="V1920"/>
      <c r="W1920"/>
      <c r="X1920" s="75"/>
      <c r="Y1920" s="75"/>
      <c r="Z1920" s="31"/>
      <c r="AA1920"/>
      <c r="AB1920"/>
      <c r="AC1920"/>
      <c r="AD1920" s="52"/>
      <c r="AE1920"/>
      <c r="AF1920" s="52"/>
      <c r="AG1920"/>
      <c r="AH1920" s="10"/>
    </row>
    <row r="1921" spans="1:34" s="21" customFormat="1" x14ac:dyDescent="0.25">
      <c r="A1921"/>
      <c r="B1921"/>
      <c r="C1921"/>
      <c r="D1921" s="13"/>
      <c r="E1921"/>
      <c r="F1921" s="52"/>
      <c r="G1921"/>
      <c r="H1921"/>
      <c r="I1921"/>
      <c r="J1921" s="26"/>
      <c r="K1921"/>
      <c r="L1921"/>
      <c r="M1921"/>
      <c r="N1921"/>
      <c r="O1921"/>
      <c r="R1921" s="43"/>
      <c r="S1921" s="43"/>
      <c r="T1921"/>
      <c r="U1921"/>
      <c r="V1921"/>
      <c r="W1921"/>
      <c r="X1921" s="75"/>
      <c r="Y1921" s="75"/>
      <c r="Z1921" s="31"/>
      <c r="AA1921"/>
      <c r="AB1921"/>
      <c r="AC1921"/>
      <c r="AD1921" s="52"/>
      <c r="AE1921"/>
      <c r="AF1921" s="52"/>
      <c r="AG1921"/>
      <c r="AH1921" s="10"/>
    </row>
    <row r="1922" spans="1:34" s="21" customFormat="1" x14ac:dyDescent="0.25">
      <c r="A1922"/>
      <c r="B1922"/>
      <c r="C1922"/>
      <c r="D1922" s="13"/>
      <c r="E1922"/>
      <c r="F1922" s="52"/>
      <c r="G1922"/>
      <c r="H1922"/>
      <c r="I1922"/>
      <c r="J1922" s="26"/>
      <c r="K1922"/>
      <c r="L1922"/>
      <c r="M1922"/>
      <c r="N1922"/>
      <c r="O1922"/>
      <c r="R1922" s="43"/>
      <c r="S1922" s="43"/>
      <c r="T1922"/>
      <c r="U1922"/>
      <c r="V1922"/>
      <c r="W1922"/>
      <c r="X1922" s="75"/>
      <c r="Y1922" s="75"/>
      <c r="Z1922" s="31"/>
      <c r="AA1922"/>
      <c r="AB1922"/>
      <c r="AC1922"/>
      <c r="AD1922" s="52"/>
      <c r="AE1922"/>
      <c r="AF1922" s="52"/>
      <c r="AG1922"/>
      <c r="AH1922" s="10"/>
    </row>
    <row r="1923" spans="1:34" s="21" customFormat="1" x14ac:dyDescent="0.25">
      <c r="A1923"/>
      <c r="B1923"/>
      <c r="C1923"/>
      <c r="D1923" s="13"/>
      <c r="E1923"/>
      <c r="F1923" s="52"/>
      <c r="G1923"/>
      <c r="H1923"/>
      <c r="I1923"/>
      <c r="J1923" s="26"/>
      <c r="K1923"/>
      <c r="L1923"/>
      <c r="M1923"/>
      <c r="N1923"/>
      <c r="O1923"/>
      <c r="R1923" s="43"/>
      <c r="S1923" s="43"/>
      <c r="T1923"/>
      <c r="U1923"/>
      <c r="V1923"/>
      <c r="W1923"/>
      <c r="X1923" s="75"/>
      <c r="Y1923" s="75"/>
      <c r="Z1923" s="31"/>
      <c r="AA1923"/>
      <c r="AB1923"/>
      <c r="AC1923"/>
      <c r="AD1923" s="52"/>
      <c r="AE1923"/>
      <c r="AF1923" s="52"/>
      <c r="AG1923"/>
      <c r="AH1923" s="10"/>
    </row>
    <row r="1924" spans="1:34" s="21" customFormat="1" x14ac:dyDescent="0.25">
      <c r="A1924"/>
      <c r="B1924"/>
      <c r="C1924"/>
      <c r="D1924" s="13"/>
      <c r="E1924"/>
      <c r="F1924" s="52"/>
      <c r="G1924"/>
      <c r="H1924"/>
      <c r="I1924"/>
      <c r="J1924" s="26"/>
      <c r="K1924"/>
      <c r="L1924"/>
      <c r="M1924"/>
      <c r="N1924"/>
      <c r="O1924"/>
      <c r="R1924" s="43"/>
      <c r="S1924" s="43"/>
      <c r="T1924"/>
      <c r="U1924"/>
      <c r="V1924"/>
      <c r="W1924"/>
      <c r="X1924" s="75"/>
      <c r="Y1924" s="75"/>
      <c r="Z1924" s="31"/>
      <c r="AA1924"/>
      <c r="AB1924"/>
      <c r="AC1924"/>
      <c r="AD1924" s="52"/>
      <c r="AE1924"/>
      <c r="AF1924" s="52"/>
      <c r="AG1924"/>
      <c r="AH1924" s="10"/>
    </row>
    <row r="1925" spans="1:34" s="21" customFormat="1" x14ac:dyDescent="0.25">
      <c r="A1925"/>
      <c r="B1925"/>
      <c r="C1925"/>
      <c r="D1925" s="13"/>
      <c r="E1925"/>
      <c r="F1925" s="52"/>
      <c r="G1925"/>
      <c r="H1925"/>
      <c r="I1925"/>
      <c r="J1925" s="26"/>
      <c r="K1925"/>
      <c r="L1925"/>
      <c r="M1925"/>
      <c r="N1925"/>
      <c r="O1925"/>
      <c r="R1925" s="43"/>
      <c r="S1925" s="43"/>
      <c r="T1925"/>
      <c r="U1925"/>
      <c r="V1925"/>
      <c r="W1925"/>
      <c r="X1925" s="75"/>
      <c r="Y1925" s="75"/>
      <c r="Z1925" s="31"/>
      <c r="AA1925"/>
      <c r="AB1925"/>
      <c r="AC1925"/>
      <c r="AD1925" s="52"/>
      <c r="AE1925"/>
      <c r="AF1925" s="52"/>
      <c r="AG1925"/>
      <c r="AH1925" s="10"/>
    </row>
    <row r="1926" spans="1:34" s="21" customFormat="1" x14ac:dyDescent="0.25">
      <c r="A1926"/>
      <c r="B1926"/>
      <c r="C1926"/>
      <c r="D1926" s="13"/>
      <c r="E1926"/>
      <c r="F1926" s="52"/>
      <c r="G1926"/>
      <c r="H1926"/>
      <c r="I1926"/>
      <c r="J1926" s="26"/>
      <c r="K1926"/>
      <c r="L1926"/>
      <c r="M1926"/>
      <c r="N1926"/>
      <c r="O1926"/>
      <c r="R1926" s="43"/>
      <c r="S1926" s="43"/>
      <c r="T1926"/>
      <c r="U1926"/>
      <c r="V1926"/>
      <c r="W1926"/>
      <c r="X1926" s="75"/>
      <c r="Y1926" s="75"/>
      <c r="Z1926" s="31"/>
      <c r="AA1926"/>
      <c r="AB1926"/>
      <c r="AC1926"/>
      <c r="AD1926" s="52"/>
      <c r="AE1926"/>
      <c r="AF1926" s="52"/>
      <c r="AG1926"/>
      <c r="AH1926" s="10"/>
    </row>
    <row r="1927" spans="1:34" s="21" customFormat="1" x14ac:dyDescent="0.25">
      <c r="A1927"/>
      <c r="B1927"/>
      <c r="C1927"/>
      <c r="D1927" s="13"/>
      <c r="E1927"/>
      <c r="F1927" s="52"/>
      <c r="G1927"/>
      <c r="H1927"/>
      <c r="I1927"/>
      <c r="J1927" s="26"/>
      <c r="K1927"/>
      <c r="L1927"/>
      <c r="M1927"/>
      <c r="N1927"/>
      <c r="O1927"/>
      <c r="R1927" s="43"/>
      <c r="S1927" s="43"/>
      <c r="T1927"/>
      <c r="U1927"/>
      <c r="V1927"/>
      <c r="W1927"/>
      <c r="X1927" s="75"/>
      <c r="Y1927" s="75"/>
      <c r="Z1927" s="31"/>
      <c r="AA1927"/>
      <c r="AB1927"/>
      <c r="AC1927"/>
      <c r="AD1927" s="52"/>
      <c r="AE1927"/>
      <c r="AF1927" s="52"/>
      <c r="AG1927"/>
      <c r="AH1927" s="10"/>
    </row>
    <row r="1928" spans="1:34" s="21" customFormat="1" x14ac:dyDescent="0.25">
      <c r="A1928"/>
      <c r="B1928"/>
      <c r="C1928"/>
      <c r="D1928" s="13"/>
      <c r="E1928"/>
      <c r="F1928" s="52"/>
      <c r="G1928"/>
      <c r="H1928"/>
      <c r="I1928"/>
      <c r="J1928" s="26"/>
      <c r="K1928"/>
      <c r="L1928"/>
      <c r="M1928"/>
      <c r="N1928"/>
      <c r="O1928"/>
      <c r="R1928" s="43"/>
      <c r="S1928" s="43"/>
      <c r="T1928"/>
      <c r="U1928"/>
      <c r="V1928"/>
      <c r="W1928"/>
      <c r="X1928" s="75"/>
      <c r="Y1928" s="75"/>
      <c r="Z1928" s="31"/>
      <c r="AA1928"/>
      <c r="AB1928"/>
      <c r="AC1928"/>
      <c r="AD1928" s="52"/>
      <c r="AE1928"/>
      <c r="AF1928" s="52"/>
      <c r="AG1928"/>
      <c r="AH1928" s="10"/>
    </row>
    <row r="1929" spans="1:34" s="21" customFormat="1" x14ac:dyDescent="0.25">
      <c r="A1929"/>
      <c r="B1929"/>
      <c r="C1929"/>
      <c r="D1929" s="13"/>
      <c r="E1929"/>
      <c r="F1929" s="52"/>
      <c r="G1929"/>
      <c r="H1929"/>
      <c r="I1929"/>
      <c r="J1929" s="26"/>
      <c r="K1929"/>
      <c r="L1929"/>
      <c r="M1929"/>
      <c r="N1929"/>
      <c r="O1929"/>
      <c r="R1929" s="43"/>
      <c r="S1929" s="43"/>
      <c r="T1929"/>
      <c r="U1929"/>
      <c r="V1929"/>
      <c r="W1929"/>
      <c r="X1929" s="75"/>
      <c r="Y1929" s="75"/>
      <c r="Z1929" s="31"/>
      <c r="AA1929"/>
      <c r="AB1929"/>
      <c r="AC1929"/>
      <c r="AD1929" s="52"/>
      <c r="AE1929"/>
      <c r="AF1929" s="52"/>
      <c r="AG1929"/>
      <c r="AH1929" s="10"/>
    </row>
    <row r="1930" spans="1:34" s="21" customFormat="1" x14ac:dyDescent="0.25">
      <c r="A1930"/>
      <c r="B1930"/>
      <c r="C1930"/>
      <c r="D1930" s="13"/>
      <c r="E1930"/>
      <c r="F1930" s="52"/>
      <c r="G1930"/>
      <c r="H1930"/>
      <c r="I1930"/>
      <c r="J1930" s="26"/>
      <c r="K1930"/>
      <c r="L1930"/>
      <c r="M1930"/>
      <c r="N1930"/>
      <c r="O1930"/>
      <c r="R1930" s="43"/>
      <c r="S1930" s="43"/>
      <c r="T1930"/>
      <c r="U1930"/>
      <c r="V1930"/>
      <c r="W1930"/>
      <c r="X1930" s="75"/>
      <c r="Y1930" s="75"/>
      <c r="Z1930" s="31"/>
      <c r="AA1930"/>
      <c r="AB1930"/>
      <c r="AC1930"/>
      <c r="AD1930" s="52"/>
      <c r="AE1930"/>
      <c r="AF1930" s="52"/>
      <c r="AG1930"/>
      <c r="AH1930" s="10"/>
    </row>
    <row r="1931" spans="1:34" s="21" customFormat="1" x14ac:dyDescent="0.25">
      <c r="A1931"/>
      <c r="B1931"/>
      <c r="C1931"/>
      <c r="D1931" s="13"/>
      <c r="E1931"/>
      <c r="F1931" s="52"/>
      <c r="G1931"/>
      <c r="H1931"/>
      <c r="I1931"/>
      <c r="J1931" s="26"/>
      <c r="K1931"/>
      <c r="L1931"/>
      <c r="M1931"/>
      <c r="N1931"/>
      <c r="O1931"/>
      <c r="R1931" s="43"/>
      <c r="S1931" s="43"/>
      <c r="T1931"/>
      <c r="U1931"/>
      <c r="V1931"/>
      <c r="W1931"/>
      <c r="X1931" s="75"/>
      <c r="Y1931" s="75"/>
      <c r="Z1931" s="31"/>
      <c r="AA1931"/>
      <c r="AB1931"/>
      <c r="AC1931"/>
      <c r="AD1931" s="52"/>
      <c r="AE1931"/>
      <c r="AF1931" s="52"/>
      <c r="AG1931"/>
      <c r="AH1931" s="10"/>
    </row>
    <row r="1932" spans="1:34" s="21" customFormat="1" x14ac:dyDescent="0.25">
      <c r="A1932"/>
      <c r="B1932"/>
      <c r="C1932"/>
      <c r="D1932" s="13"/>
      <c r="E1932"/>
      <c r="F1932" s="52"/>
      <c r="G1932"/>
      <c r="H1932"/>
      <c r="I1932"/>
      <c r="J1932" s="26"/>
      <c r="K1932"/>
      <c r="L1932"/>
      <c r="M1932"/>
      <c r="N1932"/>
      <c r="O1932"/>
      <c r="R1932" s="43"/>
      <c r="S1932" s="43"/>
      <c r="T1932"/>
      <c r="U1932"/>
      <c r="V1932"/>
      <c r="W1932"/>
      <c r="X1932" s="75"/>
      <c r="Y1932" s="75"/>
      <c r="Z1932" s="31"/>
      <c r="AA1932"/>
      <c r="AB1932"/>
      <c r="AC1932"/>
      <c r="AD1932" s="52"/>
      <c r="AE1932"/>
      <c r="AF1932" s="52"/>
      <c r="AG1932"/>
      <c r="AH1932" s="10"/>
    </row>
    <row r="1933" spans="1:34" s="21" customFormat="1" x14ac:dyDescent="0.25">
      <c r="A1933"/>
      <c r="B1933"/>
      <c r="C1933"/>
      <c r="D1933" s="13"/>
      <c r="E1933"/>
      <c r="F1933" s="52"/>
      <c r="G1933"/>
      <c r="H1933"/>
      <c r="I1933"/>
      <c r="J1933" s="26"/>
      <c r="K1933"/>
      <c r="L1933"/>
      <c r="M1933"/>
      <c r="N1933"/>
      <c r="O1933"/>
      <c r="R1933" s="43"/>
      <c r="S1933" s="43"/>
      <c r="T1933"/>
      <c r="U1933"/>
      <c r="V1933"/>
      <c r="W1933"/>
      <c r="X1933" s="75"/>
      <c r="Y1933" s="75"/>
      <c r="Z1933" s="31"/>
      <c r="AA1933"/>
      <c r="AB1933"/>
      <c r="AC1933"/>
      <c r="AD1933" s="52"/>
      <c r="AE1933"/>
      <c r="AF1933" s="52"/>
      <c r="AG1933"/>
      <c r="AH1933" s="10"/>
    </row>
    <row r="1934" spans="1:34" s="21" customFormat="1" x14ac:dyDescent="0.25">
      <c r="A1934"/>
      <c r="B1934"/>
      <c r="C1934"/>
      <c r="D1934" s="13"/>
      <c r="E1934"/>
      <c r="F1934" s="52"/>
      <c r="G1934"/>
      <c r="H1934"/>
      <c r="I1934"/>
      <c r="J1934" s="26"/>
      <c r="K1934"/>
      <c r="L1934"/>
      <c r="M1934"/>
      <c r="N1934"/>
      <c r="O1934"/>
      <c r="R1934" s="43"/>
      <c r="S1934" s="43"/>
      <c r="T1934"/>
      <c r="U1934"/>
      <c r="V1934"/>
      <c r="W1934"/>
      <c r="X1934" s="75"/>
      <c r="Y1934" s="75"/>
      <c r="Z1934" s="31"/>
      <c r="AA1934"/>
      <c r="AB1934"/>
      <c r="AC1934"/>
      <c r="AD1934" s="52"/>
      <c r="AE1934"/>
      <c r="AF1934" s="52"/>
      <c r="AG1934"/>
      <c r="AH1934" s="10"/>
    </row>
    <row r="1935" spans="1:34" s="21" customFormat="1" x14ac:dyDescent="0.25">
      <c r="A1935"/>
      <c r="B1935"/>
      <c r="C1935"/>
      <c r="D1935" s="13"/>
      <c r="E1935"/>
      <c r="F1935" s="52"/>
      <c r="G1935"/>
      <c r="H1935"/>
      <c r="I1935"/>
      <c r="J1935" s="26"/>
      <c r="K1935"/>
      <c r="L1935"/>
      <c r="M1935"/>
      <c r="N1935"/>
      <c r="O1935"/>
      <c r="R1935" s="43"/>
      <c r="S1935" s="43"/>
      <c r="T1935"/>
      <c r="U1935"/>
      <c r="V1935"/>
      <c r="W1935"/>
      <c r="X1935" s="75"/>
      <c r="Y1935" s="75"/>
      <c r="Z1935" s="31"/>
      <c r="AA1935"/>
      <c r="AB1935"/>
      <c r="AC1935"/>
      <c r="AD1935" s="52"/>
      <c r="AE1935"/>
      <c r="AF1935" s="52"/>
      <c r="AG1935"/>
      <c r="AH1935" s="10"/>
    </row>
    <row r="1936" spans="1:34" s="21" customFormat="1" x14ac:dyDescent="0.25">
      <c r="A1936"/>
      <c r="B1936"/>
      <c r="C1936"/>
      <c r="D1936" s="13"/>
      <c r="E1936"/>
      <c r="F1936" s="52"/>
      <c r="G1936"/>
      <c r="H1936"/>
      <c r="I1936"/>
      <c r="J1936" s="26"/>
      <c r="K1936"/>
      <c r="L1936"/>
      <c r="M1936"/>
      <c r="N1936"/>
      <c r="O1936"/>
      <c r="R1936" s="43"/>
      <c r="S1936" s="43"/>
      <c r="T1936"/>
      <c r="U1936"/>
      <c r="V1936"/>
      <c r="W1936"/>
      <c r="X1936" s="75"/>
      <c r="Y1936" s="75"/>
      <c r="Z1936" s="31"/>
      <c r="AA1936"/>
      <c r="AB1936"/>
      <c r="AC1936"/>
      <c r="AD1936" s="52"/>
      <c r="AE1936"/>
      <c r="AF1936" s="52"/>
      <c r="AG1936"/>
      <c r="AH1936" s="10"/>
    </row>
    <row r="1937" spans="1:34" s="21" customFormat="1" x14ac:dyDescent="0.25">
      <c r="A1937"/>
      <c r="B1937"/>
      <c r="C1937"/>
      <c r="D1937" s="13"/>
      <c r="E1937"/>
      <c r="F1937" s="52"/>
      <c r="G1937"/>
      <c r="H1937"/>
      <c r="I1937"/>
      <c r="J1937" s="26"/>
      <c r="K1937"/>
      <c r="L1937"/>
      <c r="M1937"/>
      <c r="N1937"/>
      <c r="O1937"/>
      <c r="R1937" s="43"/>
      <c r="S1937" s="43"/>
      <c r="T1937"/>
      <c r="U1937"/>
      <c r="V1937"/>
      <c r="W1937"/>
      <c r="X1937" s="75"/>
      <c r="Y1937" s="75"/>
      <c r="Z1937" s="31"/>
      <c r="AA1937"/>
      <c r="AB1937"/>
      <c r="AC1937"/>
      <c r="AD1937" s="52"/>
      <c r="AE1937"/>
      <c r="AF1937" s="52"/>
      <c r="AG1937"/>
      <c r="AH1937" s="10"/>
    </row>
    <row r="1938" spans="1:34" s="21" customFormat="1" x14ac:dyDescent="0.25">
      <c r="A1938"/>
      <c r="B1938"/>
      <c r="C1938"/>
      <c r="D1938" s="13"/>
      <c r="E1938"/>
      <c r="F1938" s="52"/>
      <c r="G1938"/>
      <c r="H1938"/>
      <c r="I1938"/>
      <c r="J1938" s="26"/>
      <c r="K1938"/>
      <c r="L1938"/>
      <c r="M1938"/>
      <c r="N1938"/>
      <c r="O1938"/>
      <c r="R1938" s="43"/>
      <c r="S1938" s="43"/>
      <c r="T1938"/>
      <c r="U1938"/>
      <c r="V1938"/>
      <c r="W1938"/>
      <c r="X1938" s="75"/>
      <c r="Y1938" s="75"/>
      <c r="Z1938" s="31"/>
      <c r="AA1938"/>
      <c r="AB1938"/>
      <c r="AC1938"/>
      <c r="AD1938" s="52"/>
      <c r="AE1938"/>
      <c r="AF1938" s="52"/>
      <c r="AG1938"/>
      <c r="AH1938" s="10"/>
    </row>
    <row r="1939" spans="1:34" s="21" customFormat="1" x14ac:dyDescent="0.25">
      <c r="A1939"/>
      <c r="B1939"/>
      <c r="C1939"/>
      <c r="D1939" s="13"/>
      <c r="E1939"/>
      <c r="F1939" s="52"/>
      <c r="G1939"/>
      <c r="H1939"/>
      <c r="I1939"/>
      <c r="J1939" s="26"/>
      <c r="K1939"/>
      <c r="L1939"/>
      <c r="M1939"/>
      <c r="N1939"/>
      <c r="O1939"/>
      <c r="R1939" s="43"/>
      <c r="S1939" s="43"/>
      <c r="T1939"/>
      <c r="U1939"/>
      <c r="V1939"/>
      <c r="W1939"/>
      <c r="X1939" s="75"/>
      <c r="Y1939" s="75"/>
      <c r="Z1939" s="31"/>
      <c r="AA1939"/>
      <c r="AB1939"/>
      <c r="AC1939"/>
      <c r="AD1939" s="52"/>
      <c r="AE1939"/>
      <c r="AF1939" s="52"/>
      <c r="AG1939"/>
      <c r="AH1939" s="10"/>
    </row>
    <row r="1940" spans="1:34" s="21" customFormat="1" x14ac:dyDescent="0.25">
      <c r="A1940"/>
      <c r="B1940"/>
      <c r="C1940"/>
      <c r="D1940" s="13"/>
      <c r="E1940"/>
      <c r="F1940" s="52"/>
      <c r="G1940"/>
      <c r="H1940"/>
      <c r="I1940"/>
      <c r="J1940" s="26"/>
      <c r="K1940"/>
      <c r="L1940"/>
      <c r="M1940"/>
      <c r="N1940"/>
      <c r="O1940"/>
      <c r="R1940" s="43"/>
      <c r="S1940" s="43"/>
      <c r="T1940"/>
      <c r="U1940"/>
      <c r="V1940"/>
      <c r="W1940"/>
      <c r="X1940" s="75"/>
      <c r="Y1940" s="75"/>
      <c r="Z1940" s="31"/>
      <c r="AA1940"/>
      <c r="AB1940"/>
      <c r="AC1940"/>
      <c r="AD1940" s="52"/>
      <c r="AE1940"/>
      <c r="AF1940" s="52"/>
      <c r="AG1940"/>
      <c r="AH1940" s="10"/>
    </row>
    <row r="1941" spans="1:34" s="21" customFormat="1" x14ac:dyDescent="0.25">
      <c r="A1941"/>
      <c r="B1941"/>
      <c r="C1941"/>
      <c r="D1941" s="13"/>
      <c r="E1941"/>
      <c r="F1941" s="52"/>
      <c r="G1941"/>
      <c r="H1941"/>
      <c r="I1941"/>
      <c r="J1941" s="26"/>
      <c r="K1941"/>
      <c r="L1941"/>
      <c r="M1941"/>
      <c r="N1941"/>
      <c r="O1941"/>
      <c r="R1941" s="43"/>
      <c r="S1941" s="43"/>
      <c r="T1941"/>
      <c r="U1941"/>
      <c r="V1941"/>
      <c r="W1941"/>
      <c r="X1941" s="75"/>
      <c r="Y1941" s="75"/>
      <c r="Z1941" s="31"/>
      <c r="AA1941"/>
      <c r="AB1941"/>
      <c r="AC1941"/>
      <c r="AD1941" s="52"/>
      <c r="AE1941"/>
      <c r="AF1941" s="52"/>
      <c r="AG1941"/>
      <c r="AH1941" s="10"/>
    </row>
    <row r="1942" spans="1:34" s="21" customFormat="1" x14ac:dyDescent="0.25">
      <c r="A1942"/>
      <c r="B1942"/>
      <c r="C1942"/>
      <c r="D1942" s="13"/>
      <c r="E1942"/>
      <c r="F1942" s="52"/>
      <c r="G1942"/>
      <c r="H1942"/>
      <c r="I1942"/>
      <c r="J1942" s="26"/>
      <c r="K1942"/>
      <c r="L1942"/>
      <c r="M1942"/>
      <c r="N1942"/>
      <c r="O1942"/>
      <c r="R1942" s="43"/>
      <c r="S1942" s="43"/>
      <c r="T1942"/>
      <c r="U1942"/>
      <c r="V1942"/>
      <c r="W1942"/>
      <c r="X1942" s="75"/>
      <c r="Y1942" s="75"/>
      <c r="Z1942" s="31"/>
      <c r="AA1942"/>
      <c r="AB1942"/>
      <c r="AC1942"/>
      <c r="AD1942" s="52"/>
      <c r="AE1942"/>
      <c r="AF1942" s="52"/>
      <c r="AG1942"/>
      <c r="AH1942" s="10"/>
    </row>
    <row r="1943" spans="1:34" s="21" customFormat="1" x14ac:dyDescent="0.25">
      <c r="A1943"/>
      <c r="B1943"/>
      <c r="C1943"/>
      <c r="D1943" s="13"/>
      <c r="E1943"/>
      <c r="F1943" s="52"/>
      <c r="G1943"/>
      <c r="H1943"/>
      <c r="I1943"/>
      <c r="J1943" s="26"/>
      <c r="K1943"/>
      <c r="L1943"/>
      <c r="M1943"/>
      <c r="N1943"/>
      <c r="O1943"/>
      <c r="R1943" s="43"/>
      <c r="S1943" s="43"/>
      <c r="T1943"/>
      <c r="U1943"/>
      <c r="V1943"/>
      <c r="W1943"/>
      <c r="X1943" s="75"/>
      <c r="Y1943" s="75"/>
      <c r="Z1943" s="31"/>
      <c r="AA1943"/>
      <c r="AB1943"/>
      <c r="AC1943"/>
      <c r="AD1943" s="52"/>
      <c r="AE1943"/>
      <c r="AF1943" s="52"/>
      <c r="AG1943"/>
      <c r="AH1943" s="10"/>
    </row>
    <row r="1944" spans="1:34" s="21" customFormat="1" x14ac:dyDescent="0.25">
      <c r="A1944"/>
      <c r="B1944"/>
      <c r="C1944"/>
      <c r="D1944" s="13"/>
      <c r="E1944"/>
      <c r="F1944" s="52"/>
      <c r="G1944"/>
      <c r="H1944"/>
      <c r="I1944"/>
      <c r="J1944" s="26"/>
      <c r="K1944"/>
      <c r="L1944"/>
      <c r="M1944"/>
      <c r="N1944"/>
      <c r="O1944"/>
      <c r="R1944" s="43"/>
      <c r="S1944" s="43"/>
      <c r="T1944"/>
      <c r="U1944"/>
      <c r="V1944"/>
      <c r="W1944"/>
      <c r="X1944" s="75"/>
      <c r="Y1944" s="75"/>
      <c r="Z1944" s="31"/>
      <c r="AA1944"/>
      <c r="AB1944"/>
      <c r="AC1944"/>
      <c r="AD1944" s="52"/>
      <c r="AE1944"/>
      <c r="AF1944" s="52"/>
      <c r="AG1944"/>
      <c r="AH1944" s="10"/>
    </row>
    <row r="1945" spans="1:34" s="21" customFormat="1" x14ac:dyDescent="0.25">
      <c r="A1945"/>
      <c r="B1945"/>
      <c r="C1945"/>
      <c r="D1945" s="13"/>
      <c r="E1945"/>
      <c r="F1945" s="52"/>
      <c r="G1945"/>
      <c r="H1945"/>
      <c r="I1945"/>
      <c r="J1945" s="26"/>
      <c r="K1945"/>
      <c r="L1945"/>
      <c r="M1945"/>
      <c r="N1945"/>
      <c r="O1945"/>
      <c r="R1945" s="43"/>
      <c r="S1945" s="43"/>
      <c r="T1945"/>
      <c r="U1945"/>
      <c r="V1945"/>
      <c r="W1945"/>
      <c r="X1945" s="75"/>
      <c r="Y1945" s="75"/>
      <c r="Z1945" s="31"/>
      <c r="AA1945"/>
      <c r="AB1945"/>
      <c r="AC1945"/>
      <c r="AD1945" s="52"/>
      <c r="AE1945"/>
      <c r="AF1945" s="52"/>
      <c r="AG1945"/>
      <c r="AH1945" s="10"/>
    </row>
    <row r="1946" spans="1:34" s="21" customFormat="1" x14ac:dyDescent="0.25">
      <c r="A1946"/>
      <c r="B1946"/>
      <c r="C1946"/>
      <c r="D1946" s="13"/>
      <c r="E1946"/>
      <c r="F1946" s="52"/>
      <c r="G1946"/>
      <c r="H1946"/>
      <c r="I1946"/>
      <c r="J1946" s="26"/>
      <c r="K1946"/>
      <c r="L1946"/>
      <c r="M1946"/>
      <c r="N1946"/>
      <c r="O1946"/>
      <c r="R1946" s="43"/>
      <c r="S1946" s="43"/>
      <c r="T1946"/>
      <c r="U1946"/>
      <c r="V1946"/>
      <c r="W1946"/>
      <c r="X1946" s="75"/>
      <c r="Y1946" s="75"/>
      <c r="Z1946" s="31"/>
      <c r="AA1946"/>
      <c r="AB1946"/>
      <c r="AC1946"/>
      <c r="AD1946" s="52"/>
      <c r="AE1946"/>
      <c r="AF1946" s="52"/>
      <c r="AG1946"/>
      <c r="AH1946" s="10"/>
    </row>
    <row r="1947" spans="1:34" s="21" customFormat="1" x14ac:dyDescent="0.25">
      <c r="A1947"/>
      <c r="B1947"/>
      <c r="C1947"/>
      <c r="D1947" s="13"/>
      <c r="E1947"/>
      <c r="F1947" s="52"/>
      <c r="G1947"/>
      <c r="H1947"/>
      <c r="I1947"/>
      <c r="J1947" s="26"/>
      <c r="K1947"/>
      <c r="L1947"/>
      <c r="M1947"/>
      <c r="N1947"/>
      <c r="O1947"/>
      <c r="R1947" s="43"/>
      <c r="S1947" s="43"/>
      <c r="T1947"/>
      <c r="U1947"/>
      <c r="V1947"/>
      <c r="W1947"/>
      <c r="X1947" s="75"/>
      <c r="Y1947" s="75"/>
      <c r="Z1947" s="31"/>
      <c r="AA1947"/>
      <c r="AB1947"/>
      <c r="AC1947"/>
      <c r="AD1947" s="52"/>
      <c r="AE1947"/>
      <c r="AF1947" s="52"/>
      <c r="AG1947"/>
      <c r="AH1947" s="10"/>
    </row>
    <row r="1948" spans="1:34" s="21" customFormat="1" x14ac:dyDescent="0.25">
      <c r="A1948"/>
      <c r="B1948"/>
      <c r="C1948"/>
      <c r="D1948" s="13"/>
      <c r="E1948"/>
      <c r="F1948" s="52"/>
      <c r="G1948"/>
      <c r="H1948"/>
      <c r="I1948"/>
      <c r="J1948" s="26"/>
      <c r="K1948"/>
      <c r="L1948"/>
      <c r="M1948"/>
      <c r="N1948"/>
      <c r="O1948"/>
      <c r="R1948" s="43"/>
      <c r="S1948" s="43"/>
      <c r="T1948"/>
      <c r="U1948"/>
      <c r="V1948"/>
      <c r="W1948"/>
      <c r="X1948" s="75"/>
      <c r="Y1948" s="75"/>
      <c r="Z1948" s="31"/>
      <c r="AA1948"/>
      <c r="AB1948"/>
      <c r="AC1948"/>
      <c r="AD1948" s="52"/>
      <c r="AE1948"/>
      <c r="AF1948" s="52"/>
      <c r="AG1948"/>
      <c r="AH1948" s="10"/>
    </row>
    <row r="1949" spans="1:34" s="21" customFormat="1" x14ac:dyDescent="0.25">
      <c r="A1949"/>
      <c r="B1949"/>
      <c r="C1949"/>
      <c r="D1949" s="13"/>
      <c r="E1949"/>
      <c r="F1949" s="52"/>
      <c r="G1949"/>
      <c r="H1949"/>
      <c r="I1949"/>
      <c r="J1949" s="26"/>
      <c r="K1949"/>
      <c r="L1949"/>
      <c r="M1949"/>
      <c r="N1949"/>
      <c r="O1949"/>
      <c r="R1949" s="43"/>
      <c r="S1949" s="43"/>
      <c r="T1949"/>
      <c r="U1949"/>
      <c r="V1949"/>
      <c r="W1949"/>
      <c r="X1949" s="75"/>
      <c r="Y1949" s="75"/>
      <c r="Z1949" s="31"/>
      <c r="AA1949"/>
      <c r="AB1949"/>
      <c r="AC1949"/>
      <c r="AD1949" s="52"/>
      <c r="AE1949"/>
      <c r="AF1949" s="52"/>
      <c r="AG1949"/>
      <c r="AH1949" s="10"/>
    </row>
    <row r="1950" spans="1:34" s="21" customFormat="1" x14ac:dyDescent="0.25">
      <c r="A1950"/>
      <c r="B1950"/>
      <c r="C1950"/>
      <c r="D1950" s="13"/>
      <c r="E1950"/>
      <c r="F1950" s="52"/>
      <c r="G1950"/>
      <c r="H1950"/>
      <c r="I1950"/>
      <c r="J1950" s="26"/>
      <c r="K1950"/>
      <c r="L1950"/>
      <c r="M1950"/>
      <c r="N1950"/>
      <c r="O1950"/>
      <c r="R1950" s="43"/>
      <c r="S1950" s="43"/>
      <c r="T1950"/>
      <c r="U1950"/>
      <c r="V1950"/>
      <c r="W1950"/>
      <c r="X1950" s="75"/>
      <c r="Y1950" s="75"/>
      <c r="Z1950" s="31"/>
      <c r="AA1950"/>
      <c r="AB1950"/>
      <c r="AC1950"/>
      <c r="AD1950" s="52"/>
      <c r="AE1950"/>
      <c r="AF1950" s="52"/>
      <c r="AG1950"/>
      <c r="AH1950" s="10"/>
    </row>
    <row r="1951" spans="1:34" s="21" customFormat="1" x14ac:dyDescent="0.25">
      <c r="A1951"/>
      <c r="B1951"/>
      <c r="C1951"/>
      <c r="D1951" s="13"/>
      <c r="E1951"/>
      <c r="F1951" s="52"/>
      <c r="G1951"/>
      <c r="H1951"/>
      <c r="I1951"/>
      <c r="J1951" s="26"/>
      <c r="K1951"/>
      <c r="L1951"/>
      <c r="M1951"/>
      <c r="N1951"/>
      <c r="O1951"/>
      <c r="R1951" s="43"/>
      <c r="S1951" s="43"/>
      <c r="T1951"/>
      <c r="U1951"/>
      <c r="V1951"/>
      <c r="W1951"/>
      <c r="X1951" s="75"/>
      <c r="Y1951" s="75"/>
      <c r="Z1951" s="31"/>
      <c r="AA1951"/>
      <c r="AB1951"/>
      <c r="AC1951"/>
      <c r="AD1951" s="52"/>
      <c r="AE1951"/>
      <c r="AF1951" s="52"/>
      <c r="AG1951"/>
      <c r="AH1951" s="10"/>
    </row>
    <row r="1952" spans="1:34" s="21" customFormat="1" x14ac:dyDescent="0.25">
      <c r="A1952"/>
      <c r="B1952"/>
      <c r="C1952"/>
      <c r="D1952" s="13"/>
      <c r="E1952"/>
      <c r="F1952" s="52"/>
      <c r="G1952"/>
      <c r="H1952"/>
      <c r="I1952"/>
      <c r="J1952" s="26"/>
      <c r="K1952"/>
      <c r="L1952"/>
      <c r="M1952"/>
      <c r="N1952"/>
      <c r="O1952"/>
      <c r="R1952" s="43"/>
      <c r="S1952" s="43"/>
      <c r="T1952"/>
      <c r="U1952"/>
      <c r="V1952"/>
      <c r="W1952"/>
      <c r="X1952" s="75"/>
      <c r="Y1952" s="75"/>
      <c r="Z1952" s="31"/>
      <c r="AA1952"/>
      <c r="AB1952"/>
      <c r="AC1952"/>
      <c r="AD1952" s="52"/>
      <c r="AE1952"/>
      <c r="AF1952" s="52"/>
      <c r="AG1952"/>
      <c r="AH1952" s="10"/>
    </row>
    <row r="1953" spans="1:34" s="21" customFormat="1" x14ac:dyDescent="0.25">
      <c r="A1953"/>
      <c r="B1953"/>
      <c r="C1953"/>
      <c r="D1953" s="13"/>
      <c r="E1953"/>
      <c r="F1953" s="52"/>
      <c r="G1953"/>
      <c r="H1953"/>
      <c r="I1953"/>
      <c r="J1953" s="26"/>
      <c r="K1953"/>
      <c r="L1953"/>
      <c r="M1953"/>
      <c r="N1953"/>
      <c r="O1953"/>
      <c r="R1953" s="43"/>
      <c r="S1953" s="43"/>
      <c r="T1953"/>
      <c r="U1953"/>
      <c r="V1953"/>
      <c r="W1953"/>
      <c r="X1953" s="75"/>
      <c r="Y1953" s="75"/>
      <c r="Z1953" s="31"/>
      <c r="AA1953"/>
      <c r="AB1953"/>
      <c r="AC1953"/>
      <c r="AD1953" s="52"/>
      <c r="AE1953"/>
      <c r="AF1953" s="52"/>
      <c r="AG1953"/>
      <c r="AH1953" s="10"/>
    </row>
    <row r="1954" spans="1:34" s="21" customFormat="1" x14ac:dyDescent="0.25">
      <c r="A1954"/>
      <c r="B1954"/>
      <c r="C1954"/>
      <c r="D1954" s="13"/>
      <c r="E1954"/>
      <c r="F1954" s="52"/>
      <c r="G1954"/>
      <c r="H1954"/>
      <c r="I1954"/>
      <c r="J1954" s="26"/>
      <c r="K1954"/>
      <c r="L1954"/>
      <c r="M1954"/>
      <c r="N1954"/>
      <c r="O1954"/>
      <c r="R1954" s="43"/>
      <c r="S1954" s="43"/>
      <c r="T1954"/>
      <c r="U1954"/>
      <c r="V1954"/>
      <c r="W1954"/>
      <c r="X1954" s="75"/>
      <c r="Y1954" s="75"/>
      <c r="Z1954" s="31"/>
      <c r="AA1954"/>
      <c r="AB1954"/>
      <c r="AC1954"/>
      <c r="AD1954" s="52"/>
      <c r="AE1954"/>
      <c r="AF1954" s="52"/>
      <c r="AG1954"/>
      <c r="AH1954" s="10"/>
    </row>
    <row r="1955" spans="1:34" s="21" customFormat="1" x14ac:dyDescent="0.25">
      <c r="A1955"/>
      <c r="B1955"/>
      <c r="C1955"/>
      <c r="D1955" s="13"/>
      <c r="E1955"/>
      <c r="F1955" s="52"/>
      <c r="G1955"/>
      <c r="H1955"/>
      <c r="I1955"/>
      <c r="J1955" s="26"/>
      <c r="K1955"/>
      <c r="L1955"/>
      <c r="M1955"/>
      <c r="N1955"/>
      <c r="O1955"/>
      <c r="R1955" s="43"/>
      <c r="S1955" s="43"/>
      <c r="T1955"/>
      <c r="U1955"/>
      <c r="V1955"/>
      <c r="W1955"/>
      <c r="X1955" s="75"/>
      <c r="Y1955" s="75"/>
      <c r="Z1955" s="31"/>
      <c r="AA1955"/>
      <c r="AB1955"/>
      <c r="AC1955"/>
      <c r="AD1955" s="52"/>
      <c r="AE1955"/>
      <c r="AF1955" s="52"/>
      <c r="AG1955"/>
      <c r="AH1955" s="10"/>
    </row>
    <row r="1956" spans="1:34" s="21" customFormat="1" x14ac:dyDescent="0.25">
      <c r="A1956"/>
      <c r="B1956"/>
      <c r="C1956"/>
      <c r="D1956" s="13"/>
      <c r="E1956"/>
      <c r="F1956" s="52"/>
      <c r="G1956"/>
      <c r="H1956"/>
      <c r="I1956"/>
      <c r="J1956" s="26"/>
      <c r="K1956"/>
      <c r="L1956"/>
      <c r="M1956"/>
      <c r="N1956"/>
      <c r="O1956"/>
      <c r="R1956" s="43"/>
      <c r="S1956" s="43"/>
      <c r="T1956"/>
      <c r="U1956"/>
      <c r="V1956"/>
      <c r="W1956"/>
      <c r="X1956" s="75"/>
      <c r="Y1956" s="75"/>
      <c r="Z1956" s="31"/>
      <c r="AA1956"/>
      <c r="AB1956"/>
      <c r="AC1956"/>
      <c r="AD1956" s="52"/>
      <c r="AE1956"/>
      <c r="AF1956" s="52"/>
      <c r="AG1956"/>
      <c r="AH1956" s="10"/>
    </row>
    <row r="1957" spans="1:34" s="21" customFormat="1" x14ac:dyDescent="0.25">
      <c r="A1957"/>
      <c r="B1957"/>
      <c r="C1957"/>
      <c r="D1957" s="13"/>
      <c r="E1957"/>
      <c r="F1957" s="52"/>
      <c r="G1957"/>
      <c r="H1957"/>
      <c r="I1957"/>
      <c r="J1957" s="26"/>
      <c r="K1957"/>
      <c r="L1957"/>
      <c r="M1957"/>
      <c r="N1957"/>
      <c r="O1957"/>
      <c r="R1957" s="43"/>
      <c r="S1957" s="43"/>
      <c r="T1957"/>
      <c r="U1957"/>
      <c r="V1957"/>
      <c r="W1957"/>
      <c r="X1957" s="75"/>
      <c r="Y1957" s="75"/>
      <c r="Z1957" s="31"/>
      <c r="AA1957"/>
      <c r="AB1957"/>
      <c r="AC1957"/>
      <c r="AD1957" s="52"/>
      <c r="AE1957"/>
      <c r="AF1957" s="52"/>
      <c r="AG1957"/>
      <c r="AH1957" s="10"/>
    </row>
    <row r="1958" spans="1:34" s="21" customFormat="1" x14ac:dyDescent="0.25">
      <c r="A1958"/>
      <c r="B1958"/>
      <c r="C1958"/>
      <c r="D1958" s="13"/>
      <c r="E1958"/>
      <c r="F1958" s="52"/>
      <c r="G1958"/>
      <c r="H1958"/>
      <c r="I1958"/>
      <c r="J1958" s="26"/>
      <c r="K1958"/>
      <c r="L1958"/>
      <c r="M1958"/>
      <c r="N1958"/>
      <c r="O1958"/>
      <c r="R1958" s="43"/>
      <c r="S1958" s="43"/>
      <c r="T1958"/>
      <c r="U1958"/>
      <c r="V1958"/>
      <c r="W1958"/>
      <c r="X1958" s="75"/>
      <c r="Y1958" s="75"/>
      <c r="Z1958" s="31"/>
      <c r="AA1958"/>
      <c r="AB1958"/>
      <c r="AC1958"/>
      <c r="AD1958" s="52"/>
      <c r="AE1958"/>
      <c r="AF1958" s="52"/>
      <c r="AG1958"/>
      <c r="AH1958" s="10"/>
    </row>
    <row r="1959" spans="1:34" s="21" customFormat="1" x14ac:dyDescent="0.25">
      <c r="A1959"/>
      <c r="B1959"/>
      <c r="C1959"/>
      <c r="D1959" s="13"/>
      <c r="E1959"/>
      <c r="F1959" s="52"/>
      <c r="G1959"/>
      <c r="H1959"/>
      <c r="I1959"/>
      <c r="J1959" s="26"/>
      <c r="K1959"/>
      <c r="L1959"/>
      <c r="M1959"/>
      <c r="N1959"/>
      <c r="O1959"/>
      <c r="R1959" s="43"/>
      <c r="S1959" s="43"/>
      <c r="T1959"/>
      <c r="U1959"/>
      <c r="V1959"/>
      <c r="W1959"/>
      <c r="X1959" s="75"/>
      <c r="Y1959" s="75"/>
      <c r="Z1959" s="31"/>
      <c r="AA1959"/>
      <c r="AB1959"/>
      <c r="AC1959"/>
      <c r="AD1959" s="52"/>
      <c r="AE1959"/>
      <c r="AF1959" s="52"/>
      <c r="AG1959"/>
      <c r="AH1959" s="10"/>
    </row>
    <row r="1960" spans="1:34" s="21" customFormat="1" x14ac:dyDescent="0.25">
      <c r="A1960"/>
      <c r="B1960"/>
      <c r="C1960"/>
      <c r="D1960" s="13"/>
      <c r="E1960"/>
      <c r="F1960" s="52"/>
      <c r="G1960"/>
      <c r="H1960"/>
      <c r="I1960"/>
      <c r="J1960" s="26"/>
      <c r="K1960"/>
      <c r="L1960"/>
      <c r="M1960"/>
      <c r="N1960"/>
      <c r="O1960"/>
      <c r="R1960" s="43"/>
      <c r="S1960" s="43"/>
      <c r="T1960"/>
      <c r="U1960"/>
      <c r="V1960"/>
      <c r="W1960"/>
      <c r="X1960" s="75"/>
      <c r="Y1960" s="75"/>
      <c r="Z1960" s="31"/>
      <c r="AA1960"/>
      <c r="AB1960"/>
      <c r="AC1960"/>
      <c r="AD1960" s="52"/>
      <c r="AE1960"/>
      <c r="AF1960" s="52"/>
      <c r="AG1960"/>
      <c r="AH1960" s="10"/>
    </row>
    <row r="1961" spans="1:34" s="21" customFormat="1" x14ac:dyDescent="0.25">
      <c r="A1961"/>
      <c r="B1961"/>
      <c r="C1961"/>
      <c r="D1961" s="13"/>
      <c r="E1961"/>
      <c r="F1961" s="52"/>
      <c r="G1961"/>
      <c r="H1961"/>
      <c r="I1961"/>
      <c r="J1961" s="26"/>
      <c r="K1961"/>
      <c r="L1961"/>
      <c r="M1961"/>
      <c r="N1961"/>
      <c r="O1961"/>
      <c r="R1961" s="43"/>
      <c r="S1961" s="43"/>
      <c r="T1961"/>
      <c r="U1961"/>
      <c r="V1961"/>
      <c r="W1961"/>
      <c r="X1961" s="75"/>
      <c r="Y1961" s="75"/>
      <c r="Z1961" s="31"/>
      <c r="AA1961"/>
      <c r="AB1961"/>
      <c r="AC1961"/>
      <c r="AD1961" s="52"/>
      <c r="AE1961"/>
      <c r="AF1961" s="52"/>
      <c r="AG1961"/>
      <c r="AH1961" s="10"/>
    </row>
    <row r="1962" spans="1:34" s="21" customFormat="1" x14ac:dyDescent="0.25">
      <c r="A1962"/>
      <c r="B1962"/>
      <c r="C1962"/>
      <c r="D1962" s="13"/>
      <c r="E1962"/>
      <c r="F1962" s="52"/>
      <c r="G1962"/>
      <c r="H1962"/>
      <c r="I1962"/>
      <c r="J1962" s="26"/>
      <c r="K1962"/>
      <c r="L1962"/>
      <c r="M1962"/>
      <c r="N1962"/>
      <c r="O1962"/>
      <c r="R1962" s="43"/>
      <c r="S1962" s="43"/>
      <c r="T1962"/>
      <c r="U1962"/>
      <c r="V1962"/>
      <c r="W1962"/>
      <c r="X1962" s="75"/>
      <c r="Y1962" s="75"/>
      <c r="Z1962" s="31"/>
      <c r="AA1962"/>
      <c r="AB1962"/>
      <c r="AC1962"/>
      <c r="AD1962" s="52"/>
      <c r="AE1962"/>
      <c r="AF1962" s="52"/>
      <c r="AG1962"/>
      <c r="AH1962" s="10"/>
    </row>
    <row r="1963" spans="1:34" s="21" customFormat="1" x14ac:dyDescent="0.25">
      <c r="A1963"/>
      <c r="B1963"/>
      <c r="C1963"/>
      <c r="D1963" s="13"/>
      <c r="E1963"/>
      <c r="F1963" s="52"/>
      <c r="G1963"/>
      <c r="H1963"/>
      <c r="I1963"/>
      <c r="J1963" s="26"/>
      <c r="K1963"/>
      <c r="L1963"/>
      <c r="M1963"/>
      <c r="N1963"/>
      <c r="O1963"/>
      <c r="R1963" s="43"/>
      <c r="S1963" s="43"/>
      <c r="T1963"/>
      <c r="U1963"/>
      <c r="V1963"/>
      <c r="W1963"/>
      <c r="X1963" s="75"/>
      <c r="Y1963" s="75"/>
      <c r="Z1963" s="31"/>
      <c r="AA1963"/>
      <c r="AB1963"/>
      <c r="AC1963"/>
      <c r="AD1963" s="52"/>
      <c r="AE1963"/>
      <c r="AF1963" s="52"/>
      <c r="AG1963"/>
      <c r="AH1963" s="10"/>
    </row>
    <row r="1964" spans="1:34" s="21" customFormat="1" x14ac:dyDescent="0.25">
      <c r="A1964"/>
      <c r="B1964"/>
      <c r="C1964"/>
      <c r="D1964" s="13"/>
      <c r="E1964"/>
      <c r="F1964" s="52"/>
      <c r="G1964"/>
      <c r="H1964"/>
      <c r="I1964"/>
      <c r="J1964" s="26"/>
      <c r="K1964"/>
      <c r="L1964"/>
      <c r="M1964"/>
      <c r="N1964"/>
      <c r="O1964"/>
      <c r="R1964" s="43"/>
      <c r="S1964" s="43"/>
      <c r="T1964"/>
      <c r="U1964"/>
      <c r="V1964"/>
      <c r="W1964"/>
      <c r="X1964" s="75"/>
      <c r="Y1964" s="75"/>
      <c r="Z1964" s="31"/>
      <c r="AA1964"/>
      <c r="AB1964"/>
      <c r="AC1964"/>
      <c r="AD1964" s="52"/>
      <c r="AE1964"/>
      <c r="AF1964" s="52"/>
      <c r="AG1964"/>
      <c r="AH1964" s="10"/>
    </row>
    <row r="1965" spans="1:34" s="21" customFormat="1" x14ac:dyDescent="0.25">
      <c r="A1965"/>
      <c r="B1965"/>
      <c r="C1965"/>
      <c r="D1965" s="13"/>
      <c r="E1965"/>
      <c r="F1965" s="52"/>
      <c r="G1965"/>
      <c r="H1965"/>
      <c r="I1965"/>
      <c r="J1965" s="26"/>
      <c r="K1965"/>
      <c r="L1965"/>
      <c r="M1965"/>
      <c r="N1965"/>
      <c r="O1965"/>
      <c r="R1965" s="43"/>
      <c r="S1965" s="43"/>
      <c r="T1965"/>
      <c r="U1965"/>
      <c r="V1965"/>
      <c r="W1965"/>
      <c r="X1965" s="75"/>
      <c r="Y1965" s="75"/>
      <c r="Z1965" s="31"/>
      <c r="AA1965"/>
      <c r="AB1965"/>
      <c r="AC1965"/>
      <c r="AD1965" s="52"/>
      <c r="AE1965"/>
      <c r="AF1965" s="52"/>
      <c r="AG1965"/>
      <c r="AH1965" s="10"/>
    </row>
    <row r="1966" spans="1:34" s="21" customFormat="1" x14ac:dyDescent="0.25">
      <c r="A1966"/>
      <c r="B1966"/>
      <c r="C1966"/>
      <c r="D1966" s="13"/>
      <c r="E1966"/>
      <c r="F1966" s="52"/>
      <c r="G1966"/>
      <c r="H1966"/>
      <c r="I1966"/>
      <c r="J1966" s="26"/>
      <c r="K1966"/>
      <c r="L1966"/>
      <c r="M1966"/>
      <c r="N1966"/>
      <c r="O1966"/>
      <c r="R1966" s="43"/>
      <c r="S1966" s="43"/>
      <c r="T1966"/>
      <c r="U1966"/>
      <c r="V1966"/>
      <c r="W1966"/>
      <c r="X1966" s="75"/>
      <c r="Y1966" s="75"/>
      <c r="Z1966" s="31"/>
      <c r="AA1966"/>
      <c r="AB1966"/>
      <c r="AC1966"/>
      <c r="AD1966" s="52"/>
      <c r="AE1966"/>
      <c r="AF1966" s="52"/>
      <c r="AG1966"/>
      <c r="AH1966" s="10"/>
    </row>
    <row r="1967" spans="1:34" s="21" customFormat="1" x14ac:dyDescent="0.25">
      <c r="A1967"/>
      <c r="B1967"/>
      <c r="C1967"/>
      <c r="D1967" s="13"/>
      <c r="E1967"/>
      <c r="F1967" s="52"/>
      <c r="G1967"/>
      <c r="H1967"/>
      <c r="I1967"/>
      <c r="J1967" s="26"/>
      <c r="K1967"/>
      <c r="L1967"/>
      <c r="M1967"/>
      <c r="N1967"/>
      <c r="O1967"/>
      <c r="R1967" s="43"/>
      <c r="S1967" s="43"/>
      <c r="T1967"/>
      <c r="U1967"/>
      <c r="V1967"/>
      <c r="W1967"/>
      <c r="X1967" s="75"/>
      <c r="Y1967" s="75"/>
      <c r="Z1967" s="31"/>
      <c r="AA1967"/>
      <c r="AB1967"/>
      <c r="AC1967"/>
      <c r="AD1967" s="52"/>
      <c r="AE1967"/>
      <c r="AF1967" s="52"/>
      <c r="AG1967"/>
      <c r="AH1967" s="10"/>
    </row>
    <row r="1968" spans="1:34" s="21" customFormat="1" x14ac:dyDescent="0.25">
      <c r="A1968"/>
      <c r="B1968"/>
      <c r="C1968"/>
      <c r="D1968" s="13"/>
      <c r="E1968"/>
      <c r="F1968" s="52"/>
      <c r="G1968"/>
      <c r="H1968"/>
      <c r="I1968"/>
      <c r="J1968" s="26"/>
      <c r="K1968"/>
      <c r="L1968"/>
      <c r="M1968"/>
      <c r="N1968"/>
      <c r="O1968"/>
      <c r="R1968" s="43"/>
      <c r="S1968" s="43"/>
      <c r="T1968"/>
      <c r="U1968"/>
      <c r="V1968"/>
      <c r="W1968"/>
      <c r="X1968" s="75"/>
      <c r="Y1968" s="75"/>
      <c r="Z1968" s="31"/>
      <c r="AA1968"/>
      <c r="AB1968"/>
      <c r="AC1968"/>
      <c r="AD1968" s="52"/>
      <c r="AE1968"/>
      <c r="AF1968" s="52"/>
      <c r="AG1968"/>
      <c r="AH1968" s="10"/>
    </row>
    <row r="1969" spans="1:34" s="21" customFormat="1" x14ac:dyDescent="0.25">
      <c r="A1969"/>
      <c r="B1969"/>
      <c r="C1969"/>
      <c r="D1969" s="13"/>
      <c r="E1969"/>
      <c r="F1969" s="52"/>
      <c r="G1969"/>
      <c r="H1969"/>
      <c r="I1969"/>
      <c r="J1969" s="26"/>
      <c r="K1969"/>
      <c r="L1969"/>
      <c r="M1969"/>
      <c r="N1969"/>
      <c r="O1969"/>
      <c r="R1969" s="43"/>
      <c r="S1969" s="43"/>
      <c r="T1969"/>
      <c r="U1969"/>
      <c r="V1969"/>
      <c r="W1969"/>
      <c r="X1969" s="75"/>
      <c r="Y1969" s="75"/>
      <c r="Z1969" s="31"/>
      <c r="AA1969"/>
      <c r="AB1969"/>
      <c r="AC1969"/>
      <c r="AD1969" s="52"/>
      <c r="AE1969"/>
      <c r="AF1969" s="52"/>
      <c r="AG1969"/>
      <c r="AH1969" s="10"/>
    </row>
    <row r="1970" spans="1:34" s="21" customFormat="1" x14ac:dyDescent="0.25">
      <c r="A1970"/>
      <c r="B1970"/>
      <c r="C1970"/>
      <c r="D1970" s="13"/>
      <c r="E1970"/>
      <c r="F1970" s="52"/>
      <c r="G1970"/>
      <c r="H1970"/>
      <c r="I1970"/>
      <c r="J1970" s="26"/>
      <c r="K1970"/>
      <c r="L1970"/>
      <c r="M1970"/>
      <c r="N1970"/>
      <c r="O1970"/>
      <c r="R1970" s="43"/>
      <c r="S1970" s="43"/>
      <c r="T1970"/>
      <c r="U1970"/>
      <c r="V1970"/>
      <c r="W1970"/>
      <c r="X1970" s="75"/>
      <c r="Y1970" s="75"/>
      <c r="Z1970" s="31"/>
      <c r="AA1970"/>
      <c r="AB1970"/>
      <c r="AC1970"/>
      <c r="AD1970" s="52"/>
      <c r="AE1970"/>
      <c r="AF1970" s="52"/>
      <c r="AG1970"/>
      <c r="AH1970" s="10"/>
    </row>
    <row r="1971" spans="1:34" s="21" customFormat="1" x14ac:dyDescent="0.25">
      <c r="A1971"/>
      <c r="B1971"/>
      <c r="C1971"/>
      <c r="D1971" s="13"/>
      <c r="E1971"/>
      <c r="F1971" s="52"/>
      <c r="G1971"/>
      <c r="H1971"/>
      <c r="I1971"/>
      <c r="J1971" s="26"/>
      <c r="K1971"/>
      <c r="L1971"/>
      <c r="M1971"/>
      <c r="N1971"/>
      <c r="O1971"/>
      <c r="R1971" s="43"/>
      <c r="S1971" s="43"/>
      <c r="T1971"/>
      <c r="U1971"/>
      <c r="V1971"/>
      <c r="W1971"/>
      <c r="X1971" s="75"/>
      <c r="Y1971" s="75"/>
      <c r="Z1971" s="31"/>
      <c r="AA1971"/>
      <c r="AB1971"/>
      <c r="AC1971"/>
      <c r="AD1971" s="52"/>
      <c r="AE1971"/>
      <c r="AF1971" s="52"/>
      <c r="AG1971"/>
      <c r="AH1971" s="10"/>
    </row>
    <row r="1972" spans="1:34" s="21" customFormat="1" x14ac:dyDescent="0.25">
      <c r="A1972"/>
      <c r="B1972"/>
      <c r="C1972"/>
      <c r="D1972" s="13"/>
      <c r="E1972"/>
      <c r="F1972" s="52"/>
      <c r="G1972"/>
      <c r="H1972"/>
      <c r="I1972"/>
      <c r="J1972" s="26"/>
      <c r="K1972"/>
      <c r="L1972"/>
      <c r="M1972"/>
      <c r="N1972"/>
      <c r="O1972"/>
      <c r="R1972" s="43"/>
      <c r="S1972" s="43"/>
      <c r="T1972"/>
      <c r="U1972"/>
      <c r="V1972"/>
      <c r="W1972"/>
      <c r="X1972" s="75"/>
      <c r="Y1972" s="75"/>
      <c r="Z1972" s="31"/>
      <c r="AA1972"/>
      <c r="AB1972"/>
      <c r="AC1972"/>
      <c r="AD1972" s="52"/>
      <c r="AE1972"/>
      <c r="AF1972" s="52"/>
      <c r="AG1972"/>
      <c r="AH1972" s="10"/>
    </row>
    <row r="1973" spans="1:34" s="21" customFormat="1" x14ac:dyDescent="0.25">
      <c r="A1973"/>
      <c r="B1973"/>
      <c r="C1973"/>
      <c r="D1973" s="13"/>
      <c r="E1973"/>
      <c r="F1973" s="52"/>
      <c r="G1973"/>
      <c r="H1973"/>
      <c r="I1973"/>
      <c r="J1973" s="26"/>
      <c r="K1973"/>
      <c r="L1973"/>
      <c r="M1973"/>
      <c r="N1973"/>
      <c r="O1973"/>
      <c r="R1973" s="43"/>
      <c r="S1973" s="43"/>
      <c r="T1973"/>
      <c r="U1973"/>
      <c r="V1973"/>
      <c r="W1973"/>
      <c r="X1973" s="75"/>
      <c r="Y1973" s="75"/>
      <c r="Z1973" s="31"/>
      <c r="AA1973"/>
      <c r="AB1973"/>
      <c r="AC1973"/>
      <c r="AD1973" s="52"/>
      <c r="AE1973"/>
      <c r="AF1973" s="52"/>
      <c r="AG1973"/>
      <c r="AH1973" s="10"/>
    </row>
    <row r="1974" spans="1:34" s="21" customFormat="1" x14ac:dyDescent="0.25">
      <c r="A1974"/>
      <c r="B1974"/>
      <c r="C1974"/>
      <c r="D1974" s="13"/>
      <c r="E1974"/>
      <c r="F1974" s="52"/>
      <c r="G1974"/>
      <c r="H1974"/>
      <c r="I1974"/>
      <c r="J1974" s="26"/>
      <c r="K1974"/>
      <c r="L1974"/>
      <c r="M1974"/>
      <c r="N1974"/>
      <c r="O1974"/>
      <c r="R1974" s="43"/>
      <c r="S1974" s="43"/>
      <c r="T1974"/>
      <c r="U1974"/>
      <c r="V1974"/>
      <c r="W1974"/>
      <c r="X1974" s="75"/>
      <c r="Y1974" s="75"/>
      <c r="Z1974" s="31"/>
      <c r="AA1974"/>
      <c r="AB1974"/>
      <c r="AC1974"/>
      <c r="AD1974" s="52"/>
      <c r="AE1974"/>
      <c r="AF1974" s="52"/>
      <c r="AG1974"/>
      <c r="AH1974" s="10"/>
    </row>
    <row r="1975" spans="1:34" s="21" customFormat="1" x14ac:dyDescent="0.25">
      <c r="A1975"/>
      <c r="B1975"/>
      <c r="C1975"/>
      <c r="D1975" s="13"/>
      <c r="E1975"/>
      <c r="F1975" s="52"/>
      <c r="G1975"/>
      <c r="H1975"/>
      <c r="I1975"/>
      <c r="J1975" s="26"/>
      <c r="K1975"/>
      <c r="L1975"/>
      <c r="M1975"/>
      <c r="N1975"/>
      <c r="O1975"/>
      <c r="R1975" s="43"/>
      <c r="S1975" s="43"/>
      <c r="T1975"/>
      <c r="U1975"/>
      <c r="V1975"/>
      <c r="W1975"/>
      <c r="X1975" s="75"/>
      <c r="Y1975" s="75"/>
      <c r="Z1975" s="31"/>
      <c r="AA1975"/>
      <c r="AB1975"/>
      <c r="AC1975"/>
      <c r="AD1975" s="52"/>
      <c r="AE1975"/>
      <c r="AF1975" s="52"/>
      <c r="AG1975"/>
      <c r="AH1975" s="10"/>
    </row>
    <row r="1976" spans="1:34" s="21" customFormat="1" x14ac:dyDescent="0.25">
      <c r="A1976"/>
      <c r="B1976"/>
      <c r="C1976"/>
      <c r="D1976" s="13"/>
      <c r="E1976"/>
      <c r="F1976" s="52"/>
      <c r="G1976"/>
      <c r="H1976"/>
      <c r="I1976"/>
      <c r="J1976" s="26"/>
      <c r="K1976"/>
      <c r="L1976"/>
      <c r="M1976"/>
      <c r="N1976"/>
      <c r="O1976"/>
      <c r="R1976" s="43"/>
      <c r="S1976" s="43"/>
      <c r="T1976"/>
      <c r="U1976"/>
      <c r="V1976"/>
      <c r="W1976"/>
      <c r="X1976" s="75"/>
      <c r="Y1976" s="75"/>
      <c r="Z1976" s="31"/>
      <c r="AA1976"/>
      <c r="AB1976"/>
      <c r="AC1976"/>
      <c r="AD1976" s="52"/>
      <c r="AE1976"/>
      <c r="AF1976" s="52"/>
      <c r="AG1976"/>
      <c r="AH1976" s="10"/>
    </row>
    <row r="1977" spans="1:34" s="21" customFormat="1" x14ac:dyDescent="0.25">
      <c r="A1977"/>
      <c r="B1977"/>
      <c r="C1977"/>
      <c r="D1977" s="13"/>
      <c r="E1977"/>
      <c r="F1977" s="52"/>
      <c r="G1977"/>
      <c r="H1977"/>
      <c r="I1977"/>
      <c r="J1977" s="26"/>
      <c r="K1977"/>
      <c r="L1977"/>
      <c r="M1977"/>
      <c r="N1977"/>
      <c r="O1977"/>
      <c r="R1977" s="43"/>
      <c r="S1977" s="43"/>
      <c r="T1977"/>
      <c r="U1977"/>
      <c r="V1977"/>
      <c r="W1977"/>
      <c r="X1977" s="75"/>
      <c r="Y1977" s="75"/>
      <c r="Z1977" s="31"/>
      <c r="AA1977"/>
      <c r="AB1977"/>
      <c r="AC1977"/>
      <c r="AD1977" s="52"/>
      <c r="AE1977"/>
      <c r="AF1977" s="52"/>
      <c r="AG1977"/>
      <c r="AH1977" s="10"/>
    </row>
    <row r="1978" spans="1:34" s="21" customFormat="1" x14ac:dyDescent="0.25">
      <c r="A1978"/>
      <c r="B1978"/>
      <c r="C1978"/>
      <c r="D1978" s="13"/>
      <c r="E1978"/>
      <c r="F1978" s="52"/>
      <c r="G1978"/>
      <c r="H1978"/>
      <c r="I1978"/>
      <c r="J1978" s="26"/>
      <c r="K1978"/>
      <c r="L1978"/>
      <c r="M1978"/>
      <c r="N1978"/>
      <c r="O1978"/>
      <c r="R1978" s="43"/>
      <c r="S1978" s="43"/>
      <c r="T1978"/>
      <c r="U1978"/>
      <c r="V1978"/>
      <c r="W1978"/>
      <c r="X1978" s="75"/>
      <c r="Y1978" s="75"/>
      <c r="Z1978" s="31"/>
      <c r="AA1978"/>
      <c r="AB1978"/>
      <c r="AC1978"/>
      <c r="AD1978" s="52"/>
      <c r="AE1978"/>
      <c r="AF1978" s="52"/>
      <c r="AG1978"/>
      <c r="AH1978" s="10"/>
    </row>
    <row r="1979" spans="1:34" s="21" customFormat="1" x14ac:dyDescent="0.25">
      <c r="A1979"/>
      <c r="B1979"/>
      <c r="C1979"/>
      <c r="D1979" s="13"/>
      <c r="E1979"/>
      <c r="F1979" s="52"/>
      <c r="G1979"/>
      <c r="H1979"/>
      <c r="I1979"/>
      <c r="J1979" s="26"/>
      <c r="K1979"/>
      <c r="L1979"/>
      <c r="M1979"/>
      <c r="N1979"/>
      <c r="O1979"/>
      <c r="R1979" s="43"/>
      <c r="S1979" s="43"/>
      <c r="T1979"/>
      <c r="U1979"/>
      <c r="V1979"/>
      <c r="W1979"/>
      <c r="X1979" s="75"/>
      <c r="Y1979" s="75"/>
      <c r="Z1979" s="31"/>
      <c r="AA1979"/>
      <c r="AB1979"/>
      <c r="AC1979"/>
      <c r="AD1979" s="52"/>
      <c r="AE1979"/>
      <c r="AF1979" s="52"/>
      <c r="AG1979"/>
      <c r="AH1979" s="10"/>
    </row>
    <row r="1980" spans="1:34" s="21" customFormat="1" x14ac:dyDescent="0.25">
      <c r="A1980"/>
      <c r="B1980"/>
      <c r="C1980"/>
      <c r="D1980" s="13"/>
      <c r="E1980"/>
      <c r="F1980" s="52"/>
      <c r="G1980"/>
      <c r="H1980"/>
      <c r="I1980"/>
      <c r="J1980" s="26"/>
      <c r="K1980"/>
      <c r="L1980"/>
      <c r="M1980"/>
      <c r="N1980"/>
      <c r="O1980"/>
      <c r="R1980" s="43"/>
      <c r="S1980" s="43"/>
      <c r="T1980"/>
      <c r="U1980"/>
      <c r="V1980"/>
      <c r="W1980"/>
      <c r="X1980" s="75"/>
      <c r="Y1980" s="75"/>
      <c r="Z1980" s="31"/>
      <c r="AA1980"/>
      <c r="AB1980"/>
      <c r="AC1980"/>
      <c r="AD1980" s="52"/>
      <c r="AE1980"/>
      <c r="AF1980" s="52"/>
      <c r="AG1980"/>
      <c r="AH1980" s="10"/>
    </row>
    <row r="1981" spans="1:34" s="21" customFormat="1" x14ac:dyDescent="0.25">
      <c r="A1981"/>
      <c r="B1981"/>
      <c r="C1981"/>
      <c r="D1981" s="13"/>
      <c r="E1981"/>
      <c r="F1981" s="52"/>
      <c r="G1981"/>
      <c r="H1981"/>
      <c r="I1981"/>
      <c r="J1981" s="26"/>
      <c r="K1981"/>
      <c r="L1981"/>
      <c r="M1981"/>
      <c r="N1981"/>
      <c r="O1981"/>
      <c r="R1981" s="43"/>
      <c r="S1981" s="43"/>
      <c r="T1981"/>
      <c r="U1981"/>
      <c r="V1981"/>
      <c r="W1981"/>
      <c r="X1981" s="75"/>
      <c r="Y1981" s="75"/>
      <c r="Z1981" s="31"/>
      <c r="AA1981"/>
      <c r="AB1981"/>
      <c r="AC1981"/>
      <c r="AD1981" s="52"/>
      <c r="AE1981"/>
      <c r="AF1981" s="52"/>
      <c r="AG1981"/>
      <c r="AH1981" s="10"/>
    </row>
    <row r="1982" spans="1:34" s="21" customFormat="1" x14ac:dyDescent="0.25">
      <c r="A1982"/>
      <c r="B1982"/>
      <c r="C1982"/>
      <c r="D1982" s="13"/>
      <c r="E1982"/>
      <c r="F1982" s="52"/>
      <c r="G1982"/>
      <c r="H1982"/>
      <c r="I1982"/>
      <c r="J1982" s="26"/>
      <c r="K1982"/>
      <c r="L1982"/>
      <c r="M1982"/>
      <c r="N1982"/>
      <c r="O1982"/>
      <c r="R1982" s="43"/>
      <c r="S1982" s="43"/>
      <c r="T1982"/>
      <c r="U1982"/>
      <c r="V1982"/>
      <c r="W1982"/>
      <c r="X1982" s="75"/>
      <c r="Y1982" s="75"/>
      <c r="Z1982" s="31"/>
      <c r="AA1982"/>
      <c r="AB1982"/>
      <c r="AC1982"/>
      <c r="AD1982" s="52"/>
      <c r="AE1982"/>
      <c r="AF1982" s="52"/>
      <c r="AG1982"/>
      <c r="AH1982" s="10"/>
    </row>
    <row r="1983" spans="1:34" s="21" customFormat="1" x14ac:dyDescent="0.25">
      <c r="A1983"/>
      <c r="B1983"/>
      <c r="C1983"/>
      <c r="D1983" s="13"/>
      <c r="E1983"/>
      <c r="F1983" s="52"/>
      <c r="G1983"/>
      <c r="H1983"/>
      <c r="I1983"/>
      <c r="J1983" s="26"/>
      <c r="K1983"/>
      <c r="L1983"/>
      <c r="M1983"/>
      <c r="N1983"/>
      <c r="O1983"/>
      <c r="R1983" s="43"/>
      <c r="S1983" s="43"/>
      <c r="T1983"/>
      <c r="U1983"/>
      <c r="V1983"/>
      <c r="W1983"/>
      <c r="X1983" s="75"/>
      <c r="Y1983" s="75"/>
      <c r="Z1983" s="31"/>
      <c r="AA1983"/>
      <c r="AB1983"/>
      <c r="AC1983"/>
      <c r="AD1983" s="52"/>
      <c r="AE1983"/>
      <c r="AF1983" s="52"/>
      <c r="AG1983"/>
      <c r="AH1983" s="10"/>
    </row>
    <row r="1984" spans="1:34" s="21" customFormat="1" x14ac:dyDescent="0.25">
      <c r="A1984"/>
      <c r="B1984"/>
      <c r="C1984"/>
      <c r="D1984" s="13"/>
      <c r="E1984"/>
      <c r="F1984" s="52"/>
      <c r="G1984"/>
      <c r="H1984"/>
      <c r="I1984"/>
      <c r="J1984" s="26"/>
      <c r="K1984"/>
      <c r="L1984"/>
      <c r="M1984"/>
      <c r="N1984"/>
      <c r="O1984"/>
      <c r="R1984" s="43"/>
      <c r="S1984" s="43"/>
      <c r="T1984"/>
      <c r="U1984"/>
      <c r="V1984"/>
      <c r="W1984"/>
      <c r="X1984" s="75"/>
      <c r="Y1984" s="75"/>
      <c r="Z1984" s="31"/>
      <c r="AA1984"/>
      <c r="AB1984"/>
      <c r="AC1984"/>
      <c r="AD1984" s="52"/>
      <c r="AE1984"/>
      <c r="AF1984" s="52"/>
      <c r="AG1984"/>
      <c r="AH1984" s="10"/>
    </row>
    <row r="1985" spans="1:34" s="21" customFormat="1" x14ac:dyDescent="0.25">
      <c r="A1985"/>
      <c r="B1985"/>
      <c r="C1985"/>
      <c r="D1985" s="13"/>
      <c r="E1985"/>
      <c r="F1985" s="52"/>
      <c r="G1985"/>
      <c r="H1985"/>
      <c r="I1985"/>
      <c r="J1985" s="26"/>
      <c r="K1985"/>
      <c r="L1985"/>
      <c r="M1985"/>
      <c r="N1985"/>
      <c r="O1985"/>
      <c r="R1985" s="43"/>
      <c r="S1985" s="43"/>
      <c r="T1985"/>
      <c r="U1985"/>
      <c r="V1985"/>
      <c r="W1985"/>
      <c r="X1985" s="75"/>
      <c r="Y1985" s="75"/>
      <c r="Z1985" s="31"/>
      <c r="AA1985"/>
      <c r="AB1985"/>
      <c r="AC1985"/>
      <c r="AD1985" s="52"/>
      <c r="AE1985"/>
      <c r="AF1985" s="52"/>
      <c r="AG1985"/>
      <c r="AH1985" s="10"/>
    </row>
    <row r="1986" spans="1:34" s="21" customFormat="1" x14ac:dyDescent="0.25">
      <c r="A1986"/>
      <c r="B1986"/>
      <c r="C1986"/>
      <c r="D1986" s="13"/>
      <c r="E1986"/>
      <c r="F1986" s="52"/>
      <c r="G1986"/>
      <c r="H1986"/>
      <c r="I1986"/>
      <c r="J1986" s="26"/>
      <c r="K1986"/>
      <c r="L1986"/>
      <c r="M1986"/>
      <c r="N1986"/>
      <c r="O1986"/>
      <c r="R1986" s="43"/>
      <c r="S1986" s="43"/>
      <c r="T1986"/>
      <c r="U1986"/>
      <c r="V1986"/>
      <c r="W1986"/>
      <c r="X1986" s="75"/>
      <c r="Y1986" s="75"/>
      <c r="Z1986" s="31"/>
      <c r="AA1986"/>
      <c r="AB1986"/>
      <c r="AC1986"/>
      <c r="AD1986" s="52"/>
      <c r="AE1986"/>
      <c r="AF1986" s="52"/>
      <c r="AG1986"/>
      <c r="AH1986" s="10"/>
    </row>
    <row r="1987" spans="1:34" s="21" customFormat="1" x14ac:dyDescent="0.25">
      <c r="A1987"/>
      <c r="B1987"/>
      <c r="C1987"/>
      <c r="D1987" s="13"/>
      <c r="E1987"/>
      <c r="F1987" s="52"/>
      <c r="G1987"/>
      <c r="H1987"/>
      <c r="I1987"/>
      <c r="J1987" s="26"/>
      <c r="K1987"/>
      <c r="L1987"/>
      <c r="M1987"/>
      <c r="N1987"/>
      <c r="O1987"/>
      <c r="R1987" s="43"/>
      <c r="S1987" s="43"/>
      <c r="T1987"/>
      <c r="U1987"/>
      <c r="V1987"/>
      <c r="W1987"/>
      <c r="X1987" s="75"/>
      <c r="Y1987" s="75"/>
      <c r="Z1987" s="31"/>
      <c r="AA1987"/>
      <c r="AB1987"/>
      <c r="AC1987"/>
      <c r="AD1987" s="52"/>
      <c r="AE1987"/>
      <c r="AF1987" s="52"/>
      <c r="AG1987"/>
      <c r="AH1987" s="10"/>
    </row>
    <row r="1988" spans="1:34" s="21" customFormat="1" x14ac:dyDescent="0.25">
      <c r="A1988"/>
      <c r="B1988"/>
      <c r="C1988"/>
      <c r="D1988" s="13"/>
      <c r="E1988"/>
      <c r="F1988" s="52"/>
      <c r="G1988"/>
      <c r="H1988"/>
      <c r="I1988"/>
      <c r="J1988" s="26"/>
      <c r="K1988"/>
      <c r="L1988"/>
      <c r="M1988"/>
      <c r="N1988"/>
      <c r="O1988"/>
      <c r="R1988" s="43"/>
      <c r="S1988" s="43"/>
      <c r="T1988"/>
      <c r="U1988"/>
      <c r="V1988"/>
      <c r="W1988"/>
      <c r="X1988" s="75"/>
      <c r="Y1988" s="75"/>
      <c r="Z1988" s="31"/>
      <c r="AA1988"/>
      <c r="AB1988"/>
      <c r="AC1988"/>
      <c r="AD1988" s="52"/>
      <c r="AE1988"/>
      <c r="AF1988" s="52"/>
      <c r="AG1988"/>
      <c r="AH1988" s="10"/>
    </row>
    <row r="1989" spans="1:34" s="21" customFormat="1" x14ac:dyDescent="0.25">
      <c r="A1989"/>
      <c r="B1989"/>
      <c r="C1989"/>
      <c r="D1989" s="13"/>
      <c r="E1989"/>
      <c r="F1989" s="52"/>
      <c r="G1989"/>
      <c r="H1989"/>
      <c r="I1989"/>
      <c r="J1989" s="26"/>
      <c r="K1989"/>
      <c r="L1989"/>
      <c r="M1989"/>
      <c r="N1989"/>
      <c r="O1989"/>
      <c r="R1989" s="43"/>
      <c r="S1989" s="43"/>
      <c r="T1989"/>
      <c r="U1989"/>
      <c r="V1989"/>
      <c r="W1989"/>
      <c r="X1989" s="75"/>
      <c r="Y1989" s="75"/>
      <c r="Z1989" s="31"/>
      <c r="AA1989"/>
      <c r="AB1989"/>
      <c r="AC1989"/>
      <c r="AD1989" s="52"/>
      <c r="AE1989"/>
      <c r="AF1989" s="52"/>
      <c r="AG1989"/>
      <c r="AH1989" s="10"/>
    </row>
    <row r="1990" spans="1:34" s="21" customFormat="1" x14ac:dyDescent="0.25">
      <c r="A1990"/>
      <c r="B1990"/>
      <c r="C1990"/>
      <c r="D1990" s="13"/>
      <c r="E1990"/>
      <c r="F1990" s="52"/>
      <c r="G1990"/>
      <c r="H1990"/>
      <c r="I1990"/>
      <c r="J1990" s="26"/>
      <c r="K1990"/>
      <c r="L1990"/>
      <c r="M1990"/>
      <c r="N1990"/>
      <c r="O1990"/>
      <c r="R1990" s="43"/>
      <c r="S1990" s="43"/>
      <c r="T1990"/>
      <c r="U1990"/>
      <c r="V1990"/>
      <c r="W1990"/>
      <c r="X1990" s="75"/>
      <c r="Y1990" s="75"/>
      <c r="Z1990" s="31"/>
      <c r="AA1990"/>
      <c r="AB1990"/>
      <c r="AC1990"/>
      <c r="AD1990" s="52"/>
      <c r="AE1990"/>
      <c r="AF1990" s="52"/>
      <c r="AG1990"/>
      <c r="AH1990" s="10"/>
    </row>
    <row r="1991" spans="1:34" s="21" customFormat="1" x14ac:dyDescent="0.25">
      <c r="A1991"/>
      <c r="B1991"/>
      <c r="C1991"/>
      <c r="D1991" s="13"/>
      <c r="E1991"/>
      <c r="F1991" s="52"/>
      <c r="G1991"/>
      <c r="H1991"/>
      <c r="I1991"/>
      <c r="J1991" s="26"/>
      <c r="K1991"/>
      <c r="L1991"/>
      <c r="M1991"/>
      <c r="N1991"/>
      <c r="O1991"/>
      <c r="R1991" s="43"/>
      <c r="S1991" s="43"/>
      <c r="T1991"/>
      <c r="U1991"/>
      <c r="V1991"/>
      <c r="W1991"/>
      <c r="X1991" s="75"/>
      <c r="Y1991" s="75"/>
      <c r="Z1991" s="31"/>
      <c r="AA1991"/>
      <c r="AB1991"/>
      <c r="AC1991"/>
      <c r="AD1991" s="52"/>
      <c r="AE1991"/>
      <c r="AF1991" s="52"/>
      <c r="AG1991"/>
      <c r="AH1991" s="10"/>
    </row>
    <row r="1992" spans="1:34" s="21" customFormat="1" x14ac:dyDescent="0.25">
      <c r="A1992"/>
      <c r="B1992"/>
      <c r="C1992"/>
      <c r="D1992" s="13"/>
      <c r="E1992"/>
      <c r="F1992" s="52"/>
      <c r="G1992"/>
      <c r="H1992"/>
      <c r="I1992"/>
      <c r="J1992" s="26"/>
      <c r="K1992"/>
      <c r="L1992"/>
      <c r="M1992"/>
      <c r="N1992"/>
      <c r="O1992"/>
      <c r="R1992" s="43"/>
      <c r="S1992" s="43"/>
      <c r="T1992"/>
      <c r="U1992"/>
      <c r="V1992"/>
      <c r="W1992"/>
      <c r="X1992" s="75"/>
      <c r="Y1992" s="75"/>
      <c r="Z1992" s="31"/>
      <c r="AA1992"/>
      <c r="AB1992"/>
      <c r="AC1992"/>
      <c r="AD1992" s="52"/>
      <c r="AE1992"/>
      <c r="AF1992" s="52"/>
      <c r="AG1992"/>
      <c r="AH1992" s="10"/>
    </row>
    <row r="1993" spans="1:34" s="21" customFormat="1" x14ac:dyDescent="0.25">
      <c r="A1993"/>
      <c r="B1993"/>
      <c r="C1993"/>
      <c r="D1993" s="13"/>
      <c r="E1993"/>
      <c r="F1993" s="52"/>
      <c r="G1993"/>
      <c r="H1993"/>
      <c r="I1993"/>
      <c r="J1993" s="26"/>
      <c r="K1993"/>
      <c r="L1993"/>
      <c r="M1993"/>
      <c r="N1993"/>
      <c r="O1993"/>
      <c r="R1993" s="43"/>
      <c r="S1993" s="43"/>
      <c r="T1993"/>
      <c r="U1993"/>
      <c r="V1993"/>
      <c r="W1993"/>
      <c r="X1993" s="75"/>
      <c r="Y1993" s="75"/>
      <c r="Z1993" s="31"/>
      <c r="AA1993"/>
      <c r="AB1993"/>
      <c r="AC1993"/>
      <c r="AD1993" s="52"/>
      <c r="AE1993"/>
      <c r="AF1993" s="52"/>
      <c r="AG1993"/>
      <c r="AH1993" s="10"/>
    </row>
    <row r="1994" spans="1:34" s="21" customFormat="1" x14ac:dyDescent="0.25">
      <c r="A1994"/>
      <c r="B1994"/>
      <c r="C1994"/>
      <c r="D1994" s="13"/>
      <c r="E1994"/>
      <c r="F1994" s="52"/>
      <c r="G1994"/>
      <c r="H1994"/>
      <c r="I1994"/>
      <c r="J1994" s="26"/>
      <c r="K1994"/>
      <c r="L1994"/>
      <c r="M1994"/>
      <c r="N1994"/>
      <c r="O1994"/>
      <c r="R1994" s="43"/>
      <c r="S1994" s="43"/>
      <c r="T1994"/>
      <c r="U1994"/>
      <c r="V1994"/>
      <c r="W1994"/>
      <c r="X1994" s="75"/>
      <c r="Y1994" s="75"/>
      <c r="Z1994" s="31"/>
      <c r="AA1994"/>
      <c r="AB1994"/>
      <c r="AC1994"/>
      <c r="AD1994" s="52"/>
      <c r="AE1994"/>
      <c r="AF1994" s="52"/>
      <c r="AG1994"/>
      <c r="AH1994" s="10"/>
    </row>
    <row r="1995" spans="1:34" s="21" customFormat="1" x14ac:dyDescent="0.25">
      <c r="A1995"/>
      <c r="B1995"/>
      <c r="C1995"/>
      <c r="D1995" s="13"/>
      <c r="E1995"/>
      <c r="F1995" s="52"/>
      <c r="G1995"/>
      <c r="H1995"/>
      <c r="I1995"/>
      <c r="J1995" s="26"/>
      <c r="K1995"/>
      <c r="L1995"/>
      <c r="M1995"/>
      <c r="N1995"/>
      <c r="O1995"/>
      <c r="R1995" s="43"/>
      <c r="S1995" s="43"/>
      <c r="T1995"/>
      <c r="U1995"/>
      <c r="V1995"/>
      <c r="W1995"/>
      <c r="X1995" s="75"/>
      <c r="Y1995" s="75"/>
      <c r="Z1995" s="31"/>
      <c r="AA1995"/>
      <c r="AB1995"/>
      <c r="AC1995"/>
      <c r="AD1995" s="52"/>
      <c r="AE1995"/>
      <c r="AF1995" s="52"/>
      <c r="AG1995"/>
      <c r="AH1995" s="10"/>
    </row>
    <row r="1996" spans="1:34" s="21" customFormat="1" x14ac:dyDescent="0.25">
      <c r="A1996"/>
      <c r="B1996"/>
      <c r="C1996"/>
      <c r="D1996" s="13"/>
      <c r="E1996"/>
      <c r="F1996" s="52"/>
      <c r="G1996"/>
      <c r="H1996"/>
      <c r="I1996"/>
      <c r="J1996" s="26"/>
      <c r="K1996"/>
      <c r="L1996"/>
      <c r="M1996"/>
      <c r="N1996"/>
      <c r="O1996"/>
      <c r="R1996" s="43"/>
      <c r="S1996" s="43"/>
      <c r="T1996"/>
      <c r="U1996"/>
      <c r="V1996"/>
      <c r="W1996"/>
      <c r="X1996" s="75"/>
      <c r="Y1996" s="75"/>
      <c r="Z1996" s="31"/>
      <c r="AA1996"/>
      <c r="AB1996"/>
      <c r="AC1996"/>
      <c r="AD1996" s="52"/>
      <c r="AE1996"/>
      <c r="AF1996" s="52"/>
      <c r="AG1996"/>
      <c r="AH1996" s="10"/>
    </row>
    <row r="1997" spans="1:34" s="21" customFormat="1" x14ac:dyDescent="0.25">
      <c r="A1997"/>
      <c r="B1997"/>
      <c r="C1997"/>
      <c r="D1997" s="13"/>
      <c r="E1997"/>
      <c r="F1997" s="52"/>
      <c r="G1997"/>
      <c r="H1997"/>
      <c r="I1997"/>
      <c r="J1997" s="26"/>
      <c r="K1997"/>
      <c r="L1997"/>
      <c r="M1997"/>
      <c r="N1997"/>
      <c r="O1997"/>
      <c r="R1997" s="43"/>
      <c r="S1997" s="43"/>
      <c r="T1997"/>
      <c r="U1997"/>
      <c r="V1997"/>
      <c r="W1997"/>
      <c r="X1997" s="75"/>
      <c r="Y1997" s="75"/>
      <c r="Z1997" s="31"/>
      <c r="AA1997"/>
      <c r="AB1997"/>
      <c r="AC1997"/>
      <c r="AD1997" s="52"/>
      <c r="AE1997"/>
      <c r="AF1997" s="52"/>
      <c r="AG1997"/>
      <c r="AH1997" s="10"/>
    </row>
    <row r="1998" spans="1:34" s="21" customFormat="1" x14ac:dyDescent="0.25">
      <c r="A1998"/>
      <c r="B1998"/>
      <c r="C1998"/>
      <c r="D1998" s="13"/>
      <c r="E1998"/>
      <c r="F1998" s="52"/>
      <c r="G1998"/>
      <c r="H1998"/>
      <c r="I1998"/>
      <c r="J1998" s="26"/>
      <c r="K1998"/>
      <c r="L1998"/>
      <c r="M1998"/>
      <c r="N1998"/>
      <c r="O1998"/>
      <c r="R1998" s="43"/>
      <c r="S1998" s="43"/>
      <c r="T1998"/>
      <c r="U1998"/>
      <c r="V1998"/>
      <c r="W1998"/>
      <c r="X1998" s="75"/>
      <c r="Y1998" s="75"/>
      <c r="Z1998" s="31"/>
      <c r="AA1998"/>
      <c r="AB1998"/>
      <c r="AC1998"/>
      <c r="AD1998" s="52"/>
      <c r="AE1998"/>
      <c r="AF1998" s="52"/>
      <c r="AG1998"/>
      <c r="AH1998" s="10"/>
    </row>
    <row r="1999" spans="1:34" s="21" customFormat="1" x14ac:dyDescent="0.25">
      <c r="A1999"/>
      <c r="B1999"/>
      <c r="C1999"/>
      <c r="D1999" s="13"/>
      <c r="E1999"/>
      <c r="F1999" s="52"/>
      <c r="G1999"/>
      <c r="H1999"/>
      <c r="I1999"/>
      <c r="J1999" s="26"/>
      <c r="K1999"/>
      <c r="L1999"/>
      <c r="M1999"/>
      <c r="N1999"/>
      <c r="O1999"/>
      <c r="R1999" s="43"/>
      <c r="S1999" s="43"/>
      <c r="T1999"/>
      <c r="U1999"/>
      <c r="V1999"/>
      <c r="W1999"/>
      <c r="X1999" s="75"/>
      <c r="Y1999" s="75"/>
      <c r="Z1999" s="31"/>
      <c r="AA1999"/>
      <c r="AB1999"/>
      <c r="AC1999"/>
      <c r="AD1999" s="52"/>
      <c r="AE1999"/>
      <c r="AF1999" s="52"/>
      <c r="AG1999"/>
      <c r="AH1999" s="10"/>
    </row>
    <row r="2000" spans="1:34" s="21" customFormat="1" x14ac:dyDescent="0.25">
      <c r="A2000"/>
      <c r="B2000"/>
      <c r="C2000"/>
      <c r="D2000" s="13"/>
      <c r="E2000"/>
      <c r="F2000" s="52"/>
      <c r="G2000"/>
      <c r="H2000"/>
      <c r="I2000"/>
      <c r="J2000" s="26"/>
      <c r="K2000"/>
      <c r="L2000"/>
      <c r="M2000"/>
      <c r="N2000"/>
      <c r="O2000"/>
      <c r="R2000" s="43"/>
      <c r="S2000" s="43"/>
      <c r="T2000"/>
      <c r="U2000"/>
      <c r="V2000"/>
      <c r="W2000"/>
      <c r="X2000" s="75"/>
      <c r="Y2000" s="75"/>
      <c r="Z2000" s="31"/>
      <c r="AA2000"/>
      <c r="AB2000"/>
      <c r="AC2000"/>
      <c r="AD2000" s="52"/>
      <c r="AE2000"/>
      <c r="AF2000" s="52"/>
      <c r="AG2000"/>
      <c r="AH2000" s="10"/>
    </row>
    <row r="2001" spans="1:34" s="21" customFormat="1" x14ac:dyDescent="0.25">
      <c r="A2001"/>
      <c r="B2001"/>
      <c r="C2001"/>
      <c r="D2001" s="13"/>
      <c r="E2001"/>
      <c r="F2001" s="52"/>
      <c r="G2001"/>
      <c r="H2001"/>
      <c r="I2001"/>
      <c r="J2001" s="26"/>
      <c r="K2001"/>
      <c r="L2001"/>
      <c r="M2001"/>
      <c r="N2001"/>
      <c r="O2001"/>
      <c r="R2001" s="43"/>
      <c r="S2001" s="43"/>
      <c r="T2001"/>
      <c r="U2001"/>
      <c r="V2001"/>
      <c r="W2001"/>
      <c r="X2001" s="75"/>
      <c r="Y2001" s="75"/>
      <c r="Z2001" s="31"/>
      <c r="AA2001"/>
      <c r="AB2001"/>
      <c r="AC2001"/>
      <c r="AD2001" s="52"/>
      <c r="AE2001"/>
      <c r="AF2001" s="52"/>
      <c r="AG2001"/>
      <c r="AH2001" s="10"/>
    </row>
    <row r="2002" spans="1:34" s="21" customFormat="1" x14ac:dyDescent="0.25">
      <c r="A2002"/>
      <c r="B2002"/>
      <c r="C2002"/>
      <c r="D2002" s="13"/>
      <c r="E2002"/>
      <c r="F2002" s="52"/>
      <c r="G2002"/>
      <c r="H2002"/>
      <c r="I2002"/>
      <c r="J2002" s="26"/>
      <c r="K2002"/>
      <c r="L2002"/>
      <c r="M2002"/>
      <c r="N2002"/>
      <c r="O2002"/>
      <c r="R2002" s="43"/>
      <c r="S2002" s="43"/>
      <c r="T2002"/>
      <c r="U2002"/>
      <c r="V2002"/>
      <c r="W2002"/>
      <c r="X2002" s="75"/>
      <c r="Y2002" s="75"/>
      <c r="Z2002" s="31"/>
      <c r="AA2002"/>
      <c r="AB2002"/>
      <c r="AC2002"/>
      <c r="AD2002" s="52"/>
      <c r="AE2002"/>
      <c r="AF2002" s="52"/>
      <c r="AG2002"/>
      <c r="AH2002" s="10"/>
    </row>
    <row r="2003" spans="1:34" s="21" customFormat="1" x14ac:dyDescent="0.25">
      <c r="A2003"/>
      <c r="B2003"/>
      <c r="C2003"/>
      <c r="D2003" s="13"/>
      <c r="E2003"/>
      <c r="F2003" s="52"/>
      <c r="G2003"/>
      <c r="H2003"/>
      <c r="I2003"/>
      <c r="J2003" s="26"/>
      <c r="K2003"/>
      <c r="L2003"/>
      <c r="M2003"/>
      <c r="N2003"/>
      <c r="O2003"/>
      <c r="R2003" s="43"/>
      <c r="S2003" s="43"/>
      <c r="T2003"/>
      <c r="U2003"/>
      <c r="V2003"/>
      <c r="W2003"/>
      <c r="X2003" s="75"/>
      <c r="Y2003" s="75"/>
      <c r="Z2003" s="31"/>
      <c r="AA2003"/>
      <c r="AB2003"/>
      <c r="AC2003"/>
      <c r="AD2003" s="52"/>
      <c r="AE2003"/>
      <c r="AF2003" s="52"/>
      <c r="AG2003"/>
      <c r="AH2003" s="10"/>
    </row>
    <row r="2004" spans="1:34" s="21" customFormat="1" x14ac:dyDescent="0.25">
      <c r="A2004"/>
      <c r="B2004"/>
      <c r="C2004"/>
      <c r="D2004" s="13"/>
      <c r="E2004"/>
      <c r="F2004" s="52"/>
      <c r="G2004"/>
      <c r="H2004"/>
      <c r="I2004"/>
      <c r="J2004" s="26"/>
      <c r="K2004"/>
      <c r="L2004"/>
      <c r="M2004"/>
      <c r="N2004"/>
      <c r="O2004"/>
      <c r="R2004" s="43"/>
      <c r="S2004" s="43"/>
      <c r="T2004"/>
      <c r="U2004"/>
      <c r="V2004"/>
      <c r="W2004"/>
      <c r="X2004" s="75"/>
      <c r="Y2004" s="75"/>
      <c r="Z2004" s="31"/>
      <c r="AA2004"/>
      <c r="AB2004"/>
      <c r="AC2004"/>
      <c r="AD2004" s="52"/>
      <c r="AE2004"/>
      <c r="AF2004" s="52"/>
      <c r="AG2004"/>
      <c r="AH2004" s="10"/>
    </row>
    <row r="2005" spans="1:34" s="21" customFormat="1" x14ac:dyDescent="0.25">
      <c r="A2005"/>
      <c r="B2005"/>
      <c r="C2005"/>
      <c r="D2005" s="13"/>
      <c r="E2005"/>
      <c r="F2005" s="52"/>
      <c r="G2005"/>
      <c r="H2005"/>
      <c r="I2005"/>
      <c r="J2005" s="26"/>
      <c r="K2005"/>
      <c r="L2005"/>
      <c r="M2005"/>
      <c r="N2005"/>
      <c r="O2005"/>
      <c r="R2005" s="43"/>
      <c r="S2005" s="43"/>
      <c r="T2005"/>
      <c r="U2005"/>
      <c r="V2005"/>
      <c r="W2005"/>
      <c r="X2005" s="75"/>
      <c r="Y2005" s="75"/>
      <c r="Z2005" s="31"/>
      <c r="AA2005"/>
      <c r="AB2005"/>
      <c r="AC2005"/>
      <c r="AD2005" s="52"/>
      <c r="AE2005"/>
      <c r="AF2005" s="52"/>
      <c r="AG2005"/>
      <c r="AH2005" s="10"/>
    </row>
    <row r="2006" spans="1:34" s="21" customFormat="1" x14ac:dyDescent="0.25">
      <c r="A2006"/>
      <c r="B2006"/>
      <c r="C2006"/>
      <c r="D2006" s="13"/>
      <c r="E2006"/>
      <c r="F2006" s="52"/>
      <c r="G2006"/>
      <c r="H2006"/>
      <c r="I2006"/>
      <c r="J2006" s="26"/>
      <c r="K2006"/>
      <c r="L2006"/>
      <c r="M2006"/>
      <c r="N2006"/>
      <c r="O2006"/>
      <c r="R2006" s="43"/>
      <c r="S2006" s="43"/>
      <c r="T2006"/>
      <c r="U2006"/>
      <c r="V2006"/>
      <c r="W2006"/>
      <c r="X2006" s="75"/>
      <c r="Y2006" s="75"/>
      <c r="Z2006" s="31"/>
      <c r="AA2006"/>
      <c r="AB2006"/>
      <c r="AC2006"/>
      <c r="AD2006" s="52"/>
      <c r="AE2006"/>
      <c r="AF2006" s="52"/>
      <c r="AG2006"/>
      <c r="AH2006" s="10"/>
    </row>
    <row r="2007" spans="1:34" s="21" customFormat="1" x14ac:dyDescent="0.25">
      <c r="A2007"/>
      <c r="B2007"/>
      <c r="C2007"/>
      <c r="D2007" s="13"/>
      <c r="E2007"/>
      <c r="F2007" s="52"/>
      <c r="G2007"/>
      <c r="H2007"/>
      <c r="I2007"/>
      <c r="J2007" s="26"/>
      <c r="K2007"/>
      <c r="L2007"/>
      <c r="M2007"/>
      <c r="N2007"/>
      <c r="O2007"/>
      <c r="R2007" s="43"/>
      <c r="S2007" s="43"/>
      <c r="T2007"/>
      <c r="U2007"/>
      <c r="V2007"/>
      <c r="W2007"/>
      <c r="X2007" s="75"/>
      <c r="Y2007" s="75"/>
      <c r="Z2007" s="31"/>
      <c r="AA2007"/>
      <c r="AB2007"/>
      <c r="AC2007"/>
      <c r="AD2007" s="52"/>
      <c r="AE2007"/>
      <c r="AF2007" s="52"/>
      <c r="AG2007"/>
      <c r="AH2007" s="10"/>
    </row>
    <row r="2008" spans="1:34" s="21" customFormat="1" x14ac:dyDescent="0.25">
      <c r="A2008"/>
      <c r="B2008"/>
      <c r="C2008"/>
      <c r="D2008" s="13"/>
      <c r="E2008"/>
      <c r="F2008" s="52"/>
      <c r="G2008"/>
      <c r="H2008"/>
      <c r="I2008"/>
      <c r="J2008" s="26"/>
      <c r="K2008"/>
      <c r="L2008"/>
      <c r="M2008"/>
      <c r="N2008"/>
      <c r="O2008"/>
      <c r="R2008" s="43"/>
      <c r="S2008" s="43"/>
      <c r="T2008"/>
      <c r="U2008"/>
      <c r="V2008"/>
      <c r="W2008"/>
      <c r="X2008" s="75"/>
      <c r="Y2008" s="75"/>
      <c r="Z2008" s="31"/>
      <c r="AA2008"/>
      <c r="AB2008"/>
      <c r="AC2008"/>
      <c r="AD2008" s="52"/>
      <c r="AE2008"/>
      <c r="AF2008" s="52"/>
      <c r="AG2008"/>
      <c r="AH2008" s="10"/>
    </row>
    <row r="2009" spans="1:34" s="21" customFormat="1" x14ac:dyDescent="0.25">
      <c r="A2009"/>
      <c r="B2009"/>
      <c r="C2009"/>
      <c r="D2009" s="13"/>
      <c r="E2009"/>
      <c r="F2009" s="52"/>
      <c r="G2009"/>
      <c r="H2009"/>
      <c r="I2009"/>
      <c r="J2009" s="26"/>
      <c r="K2009"/>
      <c r="L2009"/>
      <c r="M2009"/>
      <c r="N2009"/>
      <c r="O2009"/>
      <c r="R2009" s="43"/>
      <c r="S2009" s="43"/>
      <c r="T2009"/>
      <c r="U2009"/>
      <c r="V2009"/>
      <c r="W2009"/>
      <c r="X2009" s="75"/>
      <c r="Y2009" s="75"/>
      <c r="Z2009" s="31"/>
      <c r="AA2009"/>
      <c r="AB2009"/>
      <c r="AC2009"/>
      <c r="AD2009" s="52"/>
      <c r="AE2009"/>
      <c r="AF2009" s="52"/>
      <c r="AG2009"/>
      <c r="AH2009" s="10"/>
    </row>
    <row r="2010" spans="1:34" s="21" customFormat="1" x14ac:dyDescent="0.25">
      <c r="A2010"/>
      <c r="B2010"/>
      <c r="C2010"/>
      <c r="D2010" s="13"/>
      <c r="E2010"/>
      <c r="F2010" s="52"/>
      <c r="G2010"/>
      <c r="H2010"/>
      <c r="I2010"/>
      <c r="J2010" s="26"/>
      <c r="K2010"/>
      <c r="L2010"/>
      <c r="M2010"/>
      <c r="N2010"/>
      <c r="O2010"/>
      <c r="R2010" s="43"/>
      <c r="S2010" s="43"/>
      <c r="T2010"/>
      <c r="U2010"/>
      <c r="V2010"/>
      <c r="W2010"/>
      <c r="X2010" s="75"/>
      <c r="Y2010" s="75"/>
      <c r="Z2010" s="31"/>
      <c r="AA2010"/>
      <c r="AB2010"/>
      <c r="AC2010"/>
      <c r="AD2010" s="52"/>
      <c r="AE2010"/>
      <c r="AF2010" s="52"/>
      <c r="AG2010"/>
      <c r="AH2010" s="10"/>
    </row>
    <row r="2011" spans="1:34" s="21" customFormat="1" x14ac:dyDescent="0.25">
      <c r="A2011"/>
      <c r="B2011"/>
      <c r="C2011"/>
      <c r="D2011" s="13"/>
      <c r="E2011"/>
      <c r="F2011" s="52"/>
      <c r="G2011"/>
      <c r="H2011"/>
      <c r="I2011"/>
      <c r="J2011" s="26"/>
      <c r="K2011"/>
      <c r="L2011"/>
      <c r="M2011"/>
      <c r="N2011"/>
      <c r="O2011"/>
      <c r="R2011" s="43"/>
      <c r="S2011" s="43"/>
      <c r="T2011"/>
      <c r="U2011"/>
      <c r="V2011"/>
      <c r="W2011"/>
      <c r="X2011" s="75"/>
      <c r="Y2011" s="75"/>
      <c r="Z2011" s="31"/>
      <c r="AA2011"/>
      <c r="AB2011"/>
      <c r="AC2011"/>
      <c r="AD2011" s="52"/>
      <c r="AE2011"/>
      <c r="AF2011" s="52"/>
      <c r="AG2011"/>
      <c r="AH2011" s="10"/>
    </row>
    <row r="2012" spans="1:34" s="21" customFormat="1" x14ac:dyDescent="0.25">
      <c r="A2012"/>
      <c r="B2012"/>
      <c r="C2012"/>
      <c r="D2012" s="13"/>
      <c r="E2012"/>
      <c r="F2012" s="52"/>
      <c r="G2012"/>
      <c r="H2012"/>
      <c r="I2012"/>
      <c r="J2012" s="26"/>
      <c r="K2012"/>
      <c r="L2012"/>
      <c r="M2012"/>
      <c r="N2012"/>
      <c r="O2012"/>
      <c r="R2012" s="43"/>
      <c r="S2012" s="43"/>
      <c r="T2012"/>
      <c r="U2012"/>
      <c r="V2012"/>
      <c r="W2012"/>
      <c r="X2012" s="75"/>
      <c r="Y2012" s="75"/>
      <c r="Z2012" s="31"/>
      <c r="AA2012"/>
      <c r="AB2012"/>
      <c r="AC2012"/>
      <c r="AD2012" s="52"/>
      <c r="AE2012"/>
      <c r="AF2012" s="52"/>
      <c r="AG2012"/>
      <c r="AH2012" s="10"/>
    </row>
    <row r="2013" spans="1:34" s="21" customFormat="1" x14ac:dyDescent="0.25">
      <c r="A2013"/>
      <c r="B2013"/>
      <c r="C2013"/>
      <c r="D2013" s="13"/>
      <c r="E2013"/>
      <c r="F2013" s="52"/>
      <c r="G2013"/>
      <c r="H2013"/>
      <c r="I2013"/>
      <c r="J2013" s="26"/>
      <c r="K2013"/>
      <c r="L2013"/>
      <c r="M2013"/>
      <c r="N2013"/>
      <c r="O2013"/>
      <c r="R2013" s="43"/>
      <c r="S2013" s="43"/>
      <c r="T2013"/>
      <c r="U2013"/>
      <c r="V2013"/>
      <c r="W2013"/>
      <c r="X2013" s="75"/>
      <c r="Y2013" s="75"/>
      <c r="Z2013" s="31"/>
      <c r="AA2013"/>
      <c r="AB2013"/>
      <c r="AC2013"/>
      <c r="AD2013" s="52"/>
      <c r="AE2013"/>
      <c r="AF2013" s="52"/>
      <c r="AG2013"/>
      <c r="AH2013" s="10"/>
    </row>
    <row r="2014" spans="1:34" s="21" customFormat="1" x14ac:dyDescent="0.25">
      <c r="A2014"/>
      <c r="B2014"/>
      <c r="C2014"/>
      <c r="D2014" s="13"/>
      <c r="E2014"/>
      <c r="F2014" s="52"/>
      <c r="G2014"/>
      <c r="H2014"/>
      <c r="I2014"/>
      <c r="J2014" s="26"/>
      <c r="K2014"/>
      <c r="L2014"/>
      <c r="M2014"/>
      <c r="N2014"/>
      <c r="O2014"/>
      <c r="R2014" s="43"/>
      <c r="S2014" s="43"/>
      <c r="T2014"/>
      <c r="U2014"/>
      <c r="V2014"/>
      <c r="W2014"/>
      <c r="X2014" s="75"/>
      <c r="Y2014" s="75"/>
      <c r="Z2014" s="31"/>
      <c r="AA2014"/>
      <c r="AB2014"/>
      <c r="AC2014"/>
      <c r="AD2014" s="52"/>
      <c r="AE2014"/>
      <c r="AF2014" s="52"/>
      <c r="AG2014"/>
      <c r="AH2014" s="10"/>
    </row>
    <row r="2015" spans="1:34" s="21" customFormat="1" x14ac:dyDescent="0.25">
      <c r="A2015"/>
      <c r="B2015"/>
      <c r="C2015"/>
      <c r="D2015" s="13"/>
      <c r="E2015"/>
      <c r="F2015" s="52"/>
      <c r="G2015"/>
      <c r="H2015"/>
      <c r="I2015"/>
      <c r="J2015" s="26"/>
      <c r="K2015"/>
      <c r="L2015"/>
      <c r="M2015"/>
      <c r="N2015"/>
      <c r="O2015"/>
      <c r="R2015" s="43"/>
      <c r="S2015" s="43"/>
      <c r="T2015"/>
      <c r="U2015"/>
      <c r="V2015"/>
      <c r="W2015"/>
      <c r="X2015" s="75"/>
      <c r="Y2015" s="75"/>
      <c r="Z2015" s="31"/>
      <c r="AA2015"/>
      <c r="AB2015"/>
      <c r="AC2015"/>
      <c r="AD2015" s="52"/>
      <c r="AE2015"/>
      <c r="AF2015" s="52"/>
      <c r="AG2015"/>
      <c r="AH2015" s="10"/>
    </row>
    <row r="2016" spans="1:34" s="21" customFormat="1" x14ac:dyDescent="0.25">
      <c r="A2016"/>
      <c r="B2016"/>
      <c r="C2016"/>
      <c r="D2016" s="13"/>
      <c r="E2016"/>
      <c r="F2016" s="52"/>
      <c r="G2016"/>
      <c r="H2016"/>
      <c r="I2016"/>
      <c r="J2016" s="26"/>
      <c r="K2016"/>
      <c r="L2016"/>
      <c r="M2016"/>
      <c r="N2016"/>
      <c r="O2016"/>
      <c r="R2016" s="43"/>
      <c r="S2016" s="43"/>
      <c r="T2016"/>
      <c r="U2016"/>
      <c r="V2016"/>
      <c r="W2016"/>
      <c r="X2016" s="75"/>
      <c r="Y2016" s="75"/>
      <c r="Z2016" s="31"/>
      <c r="AA2016"/>
      <c r="AB2016"/>
      <c r="AC2016"/>
      <c r="AD2016" s="52"/>
      <c r="AE2016"/>
      <c r="AF2016" s="52"/>
      <c r="AG2016"/>
      <c r="AH2016" s="10"/>
    </row>
    <row r="2017" spans="1:34" s="21" customFormat="1" x14ac:dyDescent="0.25">
      <c r="A2017"/>
      <c r="B2017"/>
      <c r="C2017"/>
      <c r="D2017" s="13"/>
      <c r="E2017"/>
      <c r="F2017" s="52"/>
      <c r="G2017"/>
      <c r="H2017"/>
      <c r="I2017"/>
      <c r="J2017" s="26"/>
      <c r="K2017"/>
      <c r="L2017"/>
      <c r="M2017"/>
      <c r="N2017"/>
      <c r="O2017"/>
      <c r="R2017" s="43"/>
      <c r="S2017" s="43"/>
      <c r="T2017"/>
      <c r="U2017"/>
      <c r="V2017"/>
      <c r="W2017"/>
      <c r="X2017" s="75"/>
      <c r="Y2017" s="75"/>
      <c r="Z2017" s="31"/>
      <c r="AA2017"/>
      <c r="AB2017"/>
      <c r="AC2017"/>
      <c r="AD2017" s="52"/>
      <c r="AE2017"/>
      <c r="AF2017" s="52"/>
      <c r="AG2017"/>
      <c r="AH2017" s="10"/>
    </row>
    <row r="2018" spans="1:34" s="21" customFormat="1" x14ac:dyDescent="0.25">
      <c r="A2018"/>
      <c r="B2018"/>
      <c r="C2018"/>
      <c r="D2018" s="13"/>
      <c r="E2018"/>
      <c r="F2018" s="52"/>
      <c r="G2018"/>
      <c r="H2018"/>
      <c r="I2018"/>
      <c r="J2018" s="26"/>
      <c r="K2018"/>
      <c r="L2018"/>
      <c r="M2018"/>
      <c r="N2018"/>
      <c r="O2018"/>
      <c r="R2018" s="43"/>
      <c r="S2018" s="43"/>
      <c r="T2018"/>
      <c r="U2018"/>
      <c r="V2018"/>
      <c r="W2018"/>
      <c r="X2018" s="75"/>
      <c r="Y2018" s="75"/>
      <c r="Z2018" s="31"/>
      <c r="AA2018"/>
      <c r="AB2018"/>
      <c r="AC2018"/>
      <c r="AD2018" s="52"/>
      <c r="AE2018"/>
      <c r="AF2018" s="52"/>
      <c r="AG2018"/>
      <c r="AH2018" s="10"/>
    </row>
    <row r="2019" spans="1:34" s="21" customFormat="1" x14ac:dyDescent="0.25">
      <c r="A2019"/>
      <c r="B2019"/>
      <c r="C2019"/>
      <c r="D2019" s="13"/>
      <c r="E2019"/>
      <c r="F2019" s="52"/>
      <c r="G2019"/>
      <c r="H2019"/>
      <c r="I2019"/>
      <c r="J2019" s="26"/>
      <c r="K2019"/>
      <c r="L2019"/>
      <c r="M2019"/>
      <c r="N2019"/>
      <c r="O2019"/>
      <c r="R2019" s="43"/>
      <c r="S2019" s="43"/>
      <c r="T2019"/>
      <c r="U2019"/>
      <c r="V2019"/>
      <c r="W2019"/>
      <c r="X2019" s="75"/>
      <c r="Y2019" s="75"/>
      <c r="Z2019" s="31"/>
      <c r="AA2019"/>
      <c r="AB2019"/>
      <c r="AC2019"/>
      <c r="AD2019" s="52"/>
      <c r="AE2019"/>
      <c r="AF2019" s="52"/>
      <c r="AG2019"/>
      <c r="AH2019" s="10"/>
    </row>
    <row r="2020" spans="1:34" s="21" customFormat="1" x14ac:dyDescent="0.25">
      <c r="A2020"/>
      <c r="B2020"/>
      <c r="C2020"/>
      <c r="D2020" s="13"/>
      <c r="E2020"/>
      <c r="F2020" s="52"/>
      <c r="G2020"/>
      <c r="H2020"/>
      <c r="I2020"/>
      <c r="J2020" s="26"/>
      <c r="K2020"/>
      <c r="L2020"/>
      <c r="M2020"/>
      <c r="N2020"/>
      <c r="O2020"/>
      <c r="R2020" s="43"/>
      <c r="S2020" s="43"/>
      <c r="T2020"/>
      <c r="U2020"/>
      <c r="V2020"/>
      <c r="W2020"/>
      <c r="X2020" s="75"/>
      <c r="Y2020" s="75"/>
      <c r="Z2020" s="31"/>
      <c r="AA2020"/>
      <c r="AB2020"/>
      <c r="AC2020"/>
      <c r="AD2020" s="52"/>
      <c r="AE2020"/>
      <c r="AF2020" s="52"/>
      <c r="AG2020"/>
      <c r="AH2020" s="10"/>
    </row>
    <row r="2021" spans="1:34" s="21" customFormat="1" x14ac:dyDescent="0.25">
      <c r="A2021"/>
      <c r="B2021"/>
      <c r="C2021"/>
      <c r="D2021" s="13"/>
      <c r="E2021"/>
      <c r="F2021" s="52"/>
      <c r="G2021"/>
      <c r="H2021"/>
      <c r="I2021"/>
      <c r="J2021" s="26"/>
      <c r="K2021"/>
      <c r="L2021"/>
      <c r="M2021"/>
      <c r="N2021"/>
      <c r="O2021"/>
      <c r="R2021" s="43"/>
      <c r="S2021" s="43"/>
      <c r="T2021"/>
      <c r="U2021"/>
      <c r="V2021"/>
      <c r="W2021"/>
      <c r="X2021" s="75"/>
      <c r="Y2021" s="75"/>
      <c r="Z2021" s="31"/>
      <c r="AA2021"/>
      <c r="AB2021"/>
      <c r="AC2021"/>
      <c r="AD2021" s="52"/>
      <c r="AE2021"/>
      <c r="AF2021" s="52"/>
      <c r="AG2021"/>
      <c r="AH2021" s="10"/>
    </row>
    <row r="2022" spans="1:34" s="21" customFormat="1" x14ac:dyDescent="0.25">
      <c r="A2022"/>
      <c r="B2022"/>
      <c r="C2022"/>
      <c r="D2022" s="13"/>
      <c r="E2022"/>
      <c r="F2022" s="52"/>
      <c r="G2022"/>
      <c r="H2022"/>
      <c r="I2022"/>
      <c r="J2022" s="26"/>
      <c r="K2022"/>
      <c r="L2022"/>
      <c r="M2022"/>
      <c r="N2022"/>
      <c r="O2022"/>
      <c r="R2022" s="43"/>
      <c r="S2022" s="43"/>
      <c r="T2022"/>
      <c r="U2022"/>
      <c r="V2022"/>
      <c r="W2022"/>
      <c r="X2022" s="75"/>
      <c r="Y2022" s="75"/>
      <c r="Z2022" s="31"/>
      <c r="AA2022"/>
      <c r="AB2022"/>
      <c r="AC2022"/>
      <c r="AD2022" s="52"/>
      <c r="AE2022"/>
      <c r="AF2022" s="52"/>
      <c r="AG2022"/>
      <c r="AH2022" s="10"/>
    </row>
    <row r="2023" spans="1:34" s="21" customFormat="1" x14ac:dyDescent="0.25">
      <c r="A2023"/>
      <c r="B2023"/>
      <c r="C2023"/>
      <c r="D2023" s="13"/>
      <c r="E2023"/>
      <c r="F2023" s="52"/>
      <c r="G2023"/>
      <c r="H2023"/>
      <c r="I2023"/>
      <c r="J2023" s="26"/>
      <c r="K2023"/>
      <c r="L2023"/>
      <c r="M2023"/>
      <c r="N2023"/>
      <c r="O2023"/>
      <c r="R2023" s="43"/>
      <c r="S2023" s="43"/>
      <c r="T2023"/>
      <c r="U2023"/>
      <c r="V2023"/>
      <c r="W2023"/>
      <c r="X2023" s="75"/>
      <c r="Y2023" s="75"/>
      <c r="Z2023" s="31"/>
      <c r="AA2023"/>
      <c r="AB2023"/>
      <c r="AC2023"/>
      <c r="AD2023" s="52"/>
      <c r="AE2023"/>
      <c r="AF2023" s="52"/>
      <c r="AG2023"/>
      <c r="AH2023" s="10"/>
    </row>
    <row r="2024" spans="1:34" s="21" customFormat="1" x14ac:dyDescent="0.25">
      <c r="A2024"/>
      <c r="B2024"/>
      <c r="C2024"/>
      <c r="D2024" s="13"/>
      <c r="E2024"/>
      <c r="F2024" s="52"/>
      <c r="G2024"/>
      <c r="H2024"/>
      <c r="I2024"/>
      <c r="J2024" s="26"/>
      <c r="K2024"/>
      <c r="L2024"/>
      <c r="M2024"/>
      <c r="N2024"/>
      <c r="O2024"/>
      <c r="R2024" s="43"/>
      <c r="S2024" s="43"/>
      <c r="T2024"/>
      <c r="U2024"/>
      <c r="V2024"/>
      <c r="W2024"/>
      <c r="X2024" s="75"/>
      <c r="Y2024" s="75"/>
      <c r="Z2024" s="31"/>
      <c r="AA2024"/>
      <c r="AB2024"/>
      <c r="AC2024"/>
      <c r="AD2024" s="52"/>
      <c r="AE2024"/>
      <c r="AF2024" s="52"/>
      <c r="AG2024"/>
      <c r="AH2024" s="10"/>
    </row>
    <row r="2025" spans="1:34" s="21" customFormat="1" x14ac:dyDescent="0.25">
      <c r="A2025"/>
      <c r="B2025"/>
      <c r="C2025"/>
      <c r="D2025" s="13"/>
      <c r="E2025"/>
      <c r="F2025" s="52"/>
      <c r="G2025"/>
      <c r="H2025"/>
      <c r="I2025"/>
      <c r="J2025" s="26"/>
      <c r="K2025"/>
      <c r="L2025"/>
      <c r="M2025"/>
      <c r="N2025"/>
      <c r="O2025"/>
      <c r="R2025" s="43"/>
      <c r="S2025" s="43"/>
      <c r="T2025"/>
      <c r="U2025"/>
      <c r="V2025"/>
      <c r="W2025"/>
      <c r="X2025" s="75"/>
      <c r="Y2025" s="75"/>
      <c r="Z2025" s="31"/>
      <c r="AA2025"/>
      <c r="AB2025"/>
      <c r="AC2025"/>
      <c r="AD2025" s="52"/>
      <c r="AE2025"/>
      <c r="AF2025" s="52"/>
      <c r="AG2025"/>
      <c r="AH2025" s="10"/>
    </row>
    <row r="2026" spans="1:34" s="21" customFormat="1" x14ac:dyDescent="0.25">
      <c r="A2026"/>
      <c r="B2026"/>
      <c r="C2026"/>
      <c r="D2026" s="13"/>
      <c r="E2026"/>
      <c r="F2026" s="52"/>
      <c r="G2026"/>
      <c r="H2026"/>
      <c r="I2026"/>
      <c r="J2026" s="26"/>
      <c r="K2026"/>
      <c r="L2026"/>
      <c r="M2026"/>
      <c r="N2026"/>
      <c r="O2026"/>
      <c r="R2026" s="43"/>
      <c r="S2026" s="43"/>
      <c r="T2026"/>
      <c r="U2026"/>
      <c r="V2026"/>
      <c r="W2026"/>
      <c r="X2026" s="75"/>
      <c r="Y2026" s="75"/>
      <c r="Z2026" s="31"/>
      <c r="AA2026"/>
      <c r="AB2026"/>
      <c r="AC2026"/>
      <c r="AD2026" s="52"/>
      <c r="AE2026"/>
      <c r="AF2026" s="52"/>
      <c r="AG2026"/>
      <c r="AH2026" s="10"/>
    </row>
    <row r="2027" spans="1:34" s="21" customFormat="1" x14ac:dyDescent="0.25">
      <c r="A2027"/>
      <c r="B2027"/>
      <c r="C2027"/>
      <c r="D2027" s="13"/>
      <c r="E2027"/>
      <c r="F2027" s="52"/>
      <c r="G2027"/>
      <c r="H2027"/>
      <c r="I2027"/>
      <c r="J2027" s="26"/>
      <c r="K2027"/>
      <c r="L2027"/>
      <c r="M2027"/>
      <c r="N2027"/>
      <c r="O2027"/>
      <c r="R2027" s="43"/>
      <c r="S2027" s="43"/>
      <c r="T2027"/>
      <c r="U2027"/>
      <c r="V2027"/>
      <c r="W2027"/>
      <c r="X2027" s="75"/>
      <c r="Y2027" s="75"/>
      <c r="Z2027" s="31"/>
      <c r="AA2027"/>
      <c r="AB2027"/>
      <c r="AC2027"/>
      <c r="AD2027" s="52"/>
      <c r="AE2027"/>
      <c r="AF2027" s="52"/>
      <c r="AG2027"/>
      <c r="AH2027" s="10"/>
    </row>
    <row r="2028" spans="1:34" s="21" customFormat="1" x14ac:dyDescent="0.25">
      <c r="A2028"/>
      <c r="B2028"/>
      <c r="C2028"/>
      <c r="D2028" s="13"/>
      <c r="E2028"/>
      <c r="F2028" s="52"/>
      <c r="G2028"/>
      <c r="H2028"/>
      <c r="I2028"/>
      <c r="J2028" s="26"/>
      <c r="K2028"/>
      <c r="L2028"/>
      <c r="M2028"/>
      <c r="N2028"/>
      <c r="O2028"/>
      <c r="R2028" s="43"/>
      <c r="S2028" s="43"/>
      <c r="T2028"/>
      <c r="U2028"/>
      <c r="V2028"/>
      <c r="W2028"/>
      <c r="X2028" s="75"/>
      <c r="Y2028" s="75"/>
      <c r="Z2028" s="31"/>
      <c r="AA2028"/>
      <c r="AB2028"/>
      <c r="AC2028"/>
      <c r="AD2028" s="52"/>
      <c r="AE2028"/>
      <c r="AF2028" s="52"/>
      <c r="AG2028"/>
      <c r="AH2028" s="10"/>
    </row>
    <row r="2029" spans="1:34" s="21" customFormat="1" x14ac:dyDescent="0.25">
      <c r="A2029"/>
      <c r="B2029"/>
      <c r="C2029"/>
      <c r="D2029" s="13"/>
      <c r="E2029"/>
      <c r="F2029" s="52"/>
      <c r="G2029"/>
      <c r="H2029"/>
      <c r="I2029"/>
      <c r="J2029" s="26"/>
      <c r="K2029"/>
      <c r="L2029"/>
      <c r="M2029"/>
      <c r="N2029"/>
      <c r="O2029"/>
      <c r="R2029" s="43"/>
      <c r="S2029" s="43"/>
      <c r="T2029"/>
      <c r="U2029"/>
      <c r="V2029"/>
      <c r="W2029"/>
      <c r="X2029" s="75"/>
      <c r="Y2029" s="75"/>
      <c r="Z2029" s="31"/>
      <c r="AA2029"/>
      <c r="AB2029"/>
      <c r="AC2029"/>
      <c r="AD2029" s="52"/>
      <c r="AE2029"/>
      <c r="AF2029" s="52"/>
      <c r="AG2029"/>
      <c r="AH2029" s="10"/>
    </row>
    <row r="2030" spans="1:34" s="21" customFormat="1" x14ac:dyDescent="0.25">
      <c r="A2030"/>
      <c r="B2030"/>
      <c r="C2030"/>
      <c r="D2030" s="13"/>
      <c r="E2030"/>
      <c r="F2030" s="52"/>
      <c r="G2030"/>
      <c r="H2030"/>
      <c r="I2030"/>
      <c r="J2030" s="26"/>
      <c r="K2030"/>
      <c r="L2030"/>
      <c r="M2030"/>
      <c r="N2030"/>
      <c r="O2030"/>
      <c r="R2030" s="43"/>
      <c r="S2030" s="43"/>
      <c r="T2030"/>
      <c r="U2030"/>
      <c r="V2030"/>
      <c r="W2030"/>
      <c r="X2030" s="75"/>
      <c r="Y2030" s="75"/>
      <c r="Z2030" s="31"/>
      <c r="AA2030"/>
      <c r="AB2030"/>
      <c r="AC2030"/>
      <c r="AD2030" s="52"/>
      <c r="AE2030"/>
      <c r="AF2030" s="52"/>
      <c r="AG2030"/>
      <c r="AH2030" s="10"/>
    </row>
    <row r="2031" spans="1:34" s="21" customFormat="1" x14ac:dyDescent="0.25">
      <c r="A2031"/>
      <c r="B2031"/>
      <c r="C2031"/>
      <c r="D2031" s="13"/>
      <c r="E2031"/>
      <c r="F2031" s="52"/>
      <c r="G2031"/>
      <c r="H2031"/>
      <c r="I2031"/>
      <c r="J2031" s="26"/>
      <c r="K2031"/>
      <c r="L2031"/>
      <c r="M2031"/>
      <c r="N2031"/>
      <c r="O2031"/>
      <c r="R2031" s="43"/>
      <c r="S2031" s="43"/>
      <c r="T2031"/>
      <c r="U2031"/>
      <c r="V2031"/>
      <c r="W2031"/>
      <c r="X2031" s="75"/>
      <c r="Y2031" s="75"/>
      <c r="Z2031" s="31"/>
      <c r="AA2031"/>
      <c r="AB2031"/>
      <c r="AC2031"/>
      <c r="AD2031" s="52"/>
      <c r="AE2031"/>
      <c r="AF2031" s="52"/>
      <c r="AG2031"/>
      <c r="AH2031" s="10"/>
    </row>
    <row r="2032" spans="1:34" s="21" customFormat="1" x14ac:dyDescent="0.25">
      <c r="A2032"/>
      <c r="B2032"/>
      <c r="C2032"/>
      <c r="D2032" s="13"/>
      <c r="E2032"/>
      <c r="F2032" s="52"/>
      <c r="G2032"/>
      <c r="H2032"/>
      <c r="I2032"/>
      <c r="J2032" s="26"/>
      <c r="K2032"/>
      <c r="L2032"/>
      <c r="M2032"/>
      <c r="N2032"/>
      <c r="O2032"/>
      <c r="R2032" s="43"/>
      <c r="S2032" s="43"/>
      <c r="T2032"/>
      <c r="U2032"/>
      <c r="V2032"/>
      <c r="W2032"/>
      <c r="X2032" s="75"/>
      <c r="Y2032" s="75"/>
      <c r="Z2032" s="31"/>
      <c r="AA2032"/>
      <c r="AB2032"/>
      <c r="AC2032"/>
      <c r="AD2032" s="52"/>
      <c r="AE2032"/>
      <c r="AF2032" s="52"/>
      <c r="AG2032"/>
      <c r="AH2032" s="10"/>
    </row>
    <row r="2033" spans="1:34" s="21" customFormat="1" x14ac:dyDescent="0.25">
      <c r="A2033"/>
      <c r="B2033"/>
      <c r="C2033"/>
      <c r="D2033" s="13"/>
      <c r="E2033"/>
      <c r="F2033" s="52"/>
      <c r="G2033"/>
      <c r="H2033"/>
      <c r="I2033"/>
      <c r="J2033" s="26"/>
      <c r="K2033"/>
      <c r="L2033"/>
      <c r="M2033"/>
      <c r="N2033"/>
      <c r="O2033"/>
      <c r="R2033" s="43"/>
      <c r="S2033" s="43"/>
      <c r="T2033"/>
      <c r="U2033"/>
      <c r="V2033"/>
      <c r="W2033"/>
      <c r="X2033" s="75"/>
      <c r="Y2033" s="75"/>
      <c r="Z2033" s="31"/>
      <c r="AA2033"/>
      <c r="AB2033"/>
      <c r="AC2033"/>
      <c r="AD2033" s="52"/>
      <c r="AE2033"/>
      <c r="AF2033" s="52"/>
      <c r="AG2033"/>
      <c r="AH2033" s="10"/>
    </row>
    <row r="2034" spans="1:34" s="21" customFormat="1" x14ac:dyDescent="0.25">
      <c r="A2034"/>
      <c r="B2034"/>
      <c r="C2034"/>
      <c r="D2034" s="13"/>
      <c r="E2034"/>
      <c r="F2034" s="52"/>
      <c r="G2034"/>
      <c r="H2034"/>
      <c r="I2034"/>
      <c r="J2034" s="26"/>
      <c r="K2034"/>
      <c r="L2034"/>
      <c r="M2034"/>
      <c r="N2034"/>
      <c r="O2034"/>
      <c r="R2034" s="43"/>
      <c r="S2034" s="43"/>
      <c r="T2034"/>
      <c r="U2034"/>
      <c r="V2034"/>
      <c r="W2034"/>
      <c r="X2034" s="75"/>
      <c r="Y2034" s="75"/>
      <c r="Z2034" s="31"/>
      <c r="AA2034"/>
      <c r="AB2034"/>
      <c r="AC2034"/>
      <c r="AD2034" s="52"/>
      <c r="AE2034"/>
      <c r="AF2034" s="52"/>
      <c r="AG2034"/>
      <c r="AH2034" s="10"/>
    </row>
    <row r="2035" spans="1:34" s="21" customFormat="1" x14ac:dyDescent="0.25">
      <c r="A2035"/>
      <c r="B2035"/>
      <c r="C2035"/>
      <c r="D2035" s="13"/>
      <c r="E2035"/>
      <c r="F2035" s="52"/>
      <c r="G2035"/>
      <c r="H2035"/>
      <c r="I2035"/>
      <c r="J2035" s="26"/>
      <c r="K2035"/>
      <c r="L2035"/>
      <c r="M2035"/>
      <c r="N2035"/>
      <c r="O2035"/>
      <c r="R2035" s="43"/>
      <c r="S2035" s="43"/>
      <c r="T2035"/>
      <c r="U2035"/>
      <c r="V2035"/>
      <c r="W2035"/>
      <c r="X2035" s="75"/>
      <c r="Y2035" s="75"/>
      <c r="Z2035" s="31"/>
      <c r="AA2035"/>
      <c r="AB2035"/>
      <c r="AC2035"/>
      <c r="AD2035" s="52"/>
      <c r="AE2035"/>
      <c r="AF2035" s="52"/>
      <c r="AG2035"/>
      <c r="AH2035" s="10"/>
    </row>
    <row r="2036" spans="1:34" s="21" customFormat="1" x14ac:dyDescent="0.25">
      <c r="A2036"/>
      <c r="B2036"/>
      <c r="C2036"/>
      <c r="D2036" s="13"/>
      <c r="E2036"/>
      <c r="F2036" s="52"/>
      <c r="G2036"/>
      <c r="H2036"/>
      <c r="I2036"/>
      <c r="J2036" s="26"/>
      <c r="K2036"/>
      <c r="L2036"/>
      <c r="M2036"/>
      <c r="N2036"/>
      <c r="O2036"/>
      <c r="R2036" s="43"/>
      <c r="S2036" s="43"/>
      <c r="T2036"/>
      <c r="U2036"/>
      <c r="V2036"/>
      <c r="W2036"/>
      <c r="X2036" s="75"/>
      <c r="Y2036" s="75"/>
      <c r="Z2036" s="31"/>
      <c r="AA2036"/>
      <c r="AB2036"/>
      <c r="AC2036"/>
      <c r="AD2036" s="52"/>
      <c r="AE2036"/>
      <c r="AF2036" s="52"/>
      <c r="AG2036"/>
      <c r="AH2036" s="10"/>
    </row>
    <row r="2037" spans="1:34" s="21" customFormat="1" x14ac:dyDescent="0.25">
      <c r="A2037"/>
      <c r="B2037"/>
      <c r="C2037"/>
      <c r="D2037" s="13"/>
      <c r="E2037"/>
      <c r="F2037" s="52"/>
      <c r="G2037"/>
      <c r="H2037"/>
      <c r="I2037"/>
      <c r="J2037" s="26"/>
      <c r="K2037"/>
      <c r="L2037"/>
      <c r="M2037"/>
      <c r="N2037"/>
      <c r="O2037"/>
      <c r="R2037" s="43"/>
      <c r="S2037" s="43"/>
      <c r="T2037"/>
      <c r="U2037"/>
      <c r="V2037"/>
      <c r="W2037"/>
      <c r="X2037" s="75"/>
      <c r="Y2037" s="75"/>
      <c r="Z2037" s="31"/>
      <c r="AA2037"/>
      <c r="AB2037"/>
      <c r="AC2037"/>
      <c r="AD2037" s="52"/>
      <c r="AE2037"/>
      <c r="AF2037" s="52"/>
      <c r="AG2037"/>
      <c r="AH2037" s="10"/>
    </row>
    <row r="2038" spans="1:34" s="21" customFormat="1" x14ac:dyDescent="0.25">
      <c r="A2038"/>
      <c r="B2038"/>
      <c r="C2038"/>
      <c r="D2038" s="13"/>
      <c r="E2038"/>
      <c r="F2038" s="52"/>
      <c r="G2038"/>
      <c r="H2038"/>
      <c r="I2038"/>
      <c r="J2038" s="26"/>
      <c r="K2038"/>
      <c r="L2038"/>
      <c r="M2038"/>
      <c r="N2038"/>
      <c r="O2038"/>
      <c r="R2038" s="43"/>
      <c r="S2038" s="43"/>
      <c r="T2038"/>
      <c r="U2038"/>
      <c r="V2038"/>
      <c r="W2038"/>
      <c r="X2038" s="75"/>
      <c r="Y2038" s="75"/>
      <c r="Z2038" s="31"/>
      <c r="AA2038"/>
      <c r="AB2038"/>
      <c r="AC2038"/>
      <c r="AD2038" s="52"/>
      <c r="AE2038"/>
      <c r="AF2038" s="52"/>
      <c r="AG2038"/>
      <c r="AH2038" s="10"/>
    </row>
    <row r="2039" spans="1:34" s="21" customFormat="1" x14ac:dyDescent="0.25">
      <c r="A2039"/>
      <c r="B2039"/>
      <c r="C2039"/>
      <c r="D2039" s="13"/>
      <c r="E2039"/>
      <c r="F2039" s="52"/>
      <c r="G2039"/>
      <c r="H2039"/>
      <c r="I2039"/>
      <c r="J2039" s="26"/>
      <c r="K2039"/>
      <c r="L2039"/>
      <c r="M2039"/>
      <c r="N2039"/>
      <c r="O2039"/>
      <c r="R2039" s="43"/>
      <c r="S2039" s="43"/>
      <c r="T2039"/>
      <c r="U2039"/>
      <c r="V2039"/>
      <c r="W2039"/>
      <c r="X2039" s="75"/>
      <c r="Y2039" s="75"/>
      <c r="Z2039" s="31"/>
      <c r="AA2039"/>
      <c r="AB2039"/>
      <c r="AC2039"/>
      <c r="AD2039" s="52"/>
      <c r="AE2039"/>
      <c r="AF2039" s="52"/>
      <c r="AG2039"/>
      <c r="AH2039" s="10"/>
    </row>
    <row r="2040" spans="1:34" s="21" customFormat="1" x14ac:dyDescent="0.25">
      <c r="A2040"/>
      <c r="B2040"/>
      <c r="C2040"/>
      <c r="D2040" s="13"/>
      <c r="E2040"/>
      <c r="F2040" s="52"/>
      <c r="G2040"/>
      <c r="H2040"/>
      <c r="I2040"/>
      <c r="J2040" s="26"/>
      <c r="K2040"/>
      <c r="L2040"/>
      <c r="M2040"/>
      <c r="N2040"/>
      <c r="O2040"/>
      <c r="R2040" s="43"/>
      <c r="S2040" s="43"/>
      <c r="T2040"/>
      <c r="U2040"/>
      <c r="V2040"/>
      <c r="W2040"/>
      <c r="X2040" s="75"/>
      <c r="Y2040" s="75"/>
      <c r="Z2040" s="31"/>
      <c r="AA2040"/>
      <c r="AB2040"/>
      <c r="AC2040"/>
      <c r="AD2040" s="52"/>
      <c r="AE2040"/>
      <c r="AF2040" s="52"/>
      <c r="AG2040"/>
      <c r="AH2040" s="10"/>
    </row>
    <row r="2041" spans="1:34" s="21" customFormat="1" x14ac:dyDescent="0.25">
      <c r="A2041"/>
      <c r="B2041"/>
      <c r="C2041"/>
      <c r="D2041" s="13"/>
      <c r="E2041"/>
      <c r="F2041" s="52"/>
      <c r="G2041"/>
      <c r="H2041"/>
      <c r="I2041"/>
      <c r="J2041" s="26"/>
      <c r="K2041"/>
      <c r="L2041"/>
      <c r="M2041"/>
      <c r="N2041"/>
      <c r="O2041"/>
      <c r="R2041" s="43"/>
      <c r="S2041" s="43"/>
      <c r="T2041"/>
      <c r="U2041"/>
      <c r="V2041"/>
      <c r="W2041"/>
      <c r="X2041" s="75"/>
      <c r="Y2041" s="75"/>
      <c r="Z2041" s="31"/>
      <c r="AA2041"/>
      <c r="AB2041"/>
      <c r="AC2041"/>
      <c r="AD2041" s="52"/>
      <c r="AE2041"/>
      <c r="AF2041" s="52"/>
      <c r="AG2041"/>
      <c r="AH2041" s="10"/>
    </row>
    <row r="2042" spans="1:34" s="21" customFormat="1" x14ac:dyDescent="0.25">
      <c r="A2042"/>
      <c r="B2042"/>
      <c r="C2042"/>
      <c r="D2042" s="13"/>
      <c r="E2042"/>
      <c r="F2042" s="52"/>
      <c r="G2042"/>
      <c r="H2042"/>
      <c r="I2042"/>
      <c r="J2042" s="26"/>
      <c r="K2042"/>
      <c r="L2042"/>
      <c r="M2042"/>
      <c r="N2042"/>
      <c r="O2042"/>
      <c r="R2042" s="43"/>
      <c r="S2042" s="43"/>
      <c r="T2042"/>
      <c r="U2042"/>
      <c r="V2042"/>
      <c r="W2042"/>
      <c r="X2042" s="75"/>
      <c r="Y2042" s="75"/>
      <c r="Z2042" s="31"/>
      <c r="AA2042"/>
      <c r="AB2042"/>
      <c r="AC2042"/>
      <c r="AD2042" s="52"/>
      <c r="AE2042"/>
      <c r="AF2042" s="52"/>
      <c r="AG2042"/>
      <c r="AH2042" s="10"/>
    </row>
    <row r="2043" spans="1:34" s="21" customFormat="1" x14ac:dyDescent="0.25">
      <c r="A2043"/>
      <c r="B2043"/>
      <c r="C2043"/>
      <c r="D2043" s="13"/>
      <c r="E2043"/>
      <c r="F2043" s="52"/>
      <c r="G2043"/>
      <c r="H2043"/>
      <c r="I2043"/>
      <c r="J2043" s="26"/>
      <c r="K2043"/>
      <c r="L2043"/>
      <c r="M2043"/>
      <c r="N2043"/>
      <c r="O2043"/>
      <c r="R2043" s="43"/>
      <c r="S2043" s="43"/>
      <c r="T2043"/>
      <c r="U2043"/>
      <c r="V2043"/>
      <c r="W2043"/>
      <c r="X2043" s="75"/>
      <c r="Y2043" s="75"/>
      <c r="Z2043" s="31"/>
      <c r="AA2043"/>
      <c r="AB2043"/>
      <c r="AC2043"/>
      <c r="AD2043" s="52"/>
      <c r="AE2043"/>
      <c r="AF2043" s="52"/>
      <c r="AG2043"/>
      <c r="AH2043" s="10"/>
    </row>
    <row r="2044" spans="1:34" s="21" customFormat="1" x14ac:dyDescent="0.25">
      <c r="A2044"/>
      <c r="B2044"/>
      <c r="C2044"/>
      <c r="D2044" s="13"/>
      <c r="E2044"/>
      <c r="F2044" s="52"/>
      <c r="G2044"/>
      <c r="H2044"/>
      <c r="I2044"/>
      <c r="J2044" s="26"/>
      <c r="K2044"/>
      <c r="L2044"/>
      <c r="M2044"/>
      <c r="N2044"/>
      <c r="O2044"/>
      <c r="R2044" s="43"/>
      <c r="S2044" s="43"/>
      <c r="T2044"/>
      <c r="U2044"/>
      <c r="V2044"/>
      <c r="W2044"/>
      <c r="X2044" s="75"/>
      <c r="Y2044" s="75"/>
      <c r="Z2044" s="31"/>
      <c r="AA2044"/>
      <c r="AB2044"/>
      <c r="AC2044"/>
      <c r="AD2044" s="52"/>
      <c r="AE2044"/>
      <c r="AF2044" s="52"/>
      <c r="AG2044"/>
      <c r="AH2044" s="10"/>
    </row>
    <row r="2045" spans="1:34" s="21" customFormat="1" x14ac:dyDescent="0.25">
      <c r="A2045"/>
      <c r="B2045"/>
      <c r="C2045"/>
      <c r="D2045" s="13"/>
      <c r="E2045"/>
      <c r="F2045" s="52"/>
      <c r="G2045"/>
      <c r="H2045"/>
      <c r="I2045"/>
      <c r="J2045" s="26"/>
      <c r="K2045"/>
      <c r="L2045"/>
      <c r="M2045"/>
      <c r="N2045"/>
      <c r="O2045"/>
      <c r="R2045" s="43"/>
      <c r="S2045" s="43"/>
      <c r="T2045"/>
      <c r="U2045"/>
      <c r="V2045"/>
      <c r="W2045"/>
      <c r="X2045" s="75"/>
      <c r="Y2045" s="75"/>
      <c r="Z2045" s="31"/>
      <c r="AA2045"/>
      <c r="AB2045"/>
      <c r="AC2045"/>
      <c r="AD2045" s="52"/>
      <c r="AE2045"/>
      <c r="AF2045" s="52"/>
      <c r="AG2045"/>
      <c r="AH2045" s="10"/>
    </row>
    <row r="2046" spans="1:34" s="21" customFormat="1" x14ac:dyDescent="0.25">
      <c r="A2046"/>
      <c r="B2046"/>
      <c r="C2046"/>
      <c r="D2046" s="13"/>
      <c r="E2046"/>
      <c r="F2046" s="52"/>
      <c r="G2046"/>
      <c r="H2046"/>
      <c r="I2046"/>
      <c r="J2046" s="26"/>
      <c r="K2046"/>
      <c r="L2046"/>
      <c r="M2046"/>
      <c r="N2046"/>
      <c r="O2046"/>
      <c r="R2046" s="43"/>
      <c r="S2046" s="43"/>
      <c r="T2046"/>
      <c r="U2046"/>
      <c r="V2046"/>
      <c r="W2046"/>
      <c r="X2046" s="75"/>
      <c r="Y2046" s="75"/>
      <c r="Z2046" s="31"/>
      <c r="AA2046"/>
      <c r="AB2046"/>
      <c r="AC2046"/>
      <c r="AD2046" s="52"/>
      <c r="AE2046"/>
      <c r="AF2046" s="52"/>
      <c r="AG2046"/>
      <c r="AH2046" s="10"/>
    </row>
    <row r="2047" spans="1:34" s="21" customFormat="1" x14ac:dyDescent="0.25">
      <c r="A2047"/>
      <c r="B2047"/>
      <c r="C2047"/>
      <c r="D2047" s="13"/>
      <c r="E2047"/>
      <c r="F2047" s="52"/>
      <c r="G2047"/>
      <c r="H2047"/>
      <c r="I2047"/>
      <c r="J2047" s="26"/>
      <c r="K2047"/>
      <c r="L2047"/>
      <c r="M2047"/>
      <c r="N2047"/>
      <c r="O2047"/>
      <c r="R2047" s="43"/>
      <c r="S2047" s="43"/>
      <c r="T2047"/>
      <c r="U2047"/>
      <c r="V2047"/>
      <c r="W2047"/>
      <c r="X2047" s="75"/>
      <c r="Y2047" s="75"/>
      <c r="Z2047" s="31"/>
      <c r="AA2047"/>
      <c r="AB2047"/>
      <c r="AC2047"/>
      <c r="AD2047" s="52"/>
      <c r="AE2047"/>
      <c r="AF2047" s="52"/>
      <c r="AG2047"/>
      <c r="AH2047" s="10"/>
    </row>
    <row r="2048" spans="1:34" s="21" customFormat="1" x14ac:dyDescent="0.25">
      <c r="A2048"/>
      <c r="B2048"/>
      <c r="C2048"/>
      <c r="D2048" s="13"/>
      <c r="E2048"/>
      <c r="F2048" s="52"/>
      <c r="G2048"/>
      <c r="H2048"/>
      <c r="I2048"/>
      <c r="J2048" s="26"/>
      <c r="K2048"/>
      <c r="L2048"/>
      <c r="M2048"/>
      <c r="N2048"/>
      <c r="O2048"/>
      <c r="R2048" s="43"/>
      <c r="S2048" s="43"/>
      <c r="T2048"/>
      <c r="U2048"/>
      <c r="V2048"/>
      <c r="W2048"/>
      <c r="X2048" s="75"/>
      <c r="Y2048" s="75"/>
      <c r="Z2048" s="31"/>
      <c r="AA2048"/>
      <c r="AB2048"/>
      <c r="AC2048"/>
      <c r="AD2048" s="52"/>
      <c r="AE2048"/>
      <c r="AF2048" s="52"/>
      <c r="AG2048"/>
      <c r="AH2048" s="10"/>
    </row>
    <row r="2049" spans="1:34" s="21" customFormat="1" x14ac:dyDescent="0.25">
      <c r="A2049"/>
      <c r="B2049"/>
      <c r="C2049"/>
      <c r="D2049" s="13"/>
      <c r="E2049"/>
      <c r="F2049" s="52"/>
      <c r="G2049"/>
      <c r="H2049"/>
      <c r="I2049"/>
      <c r="J2049" s="26"/>
      <c r="K2049"/>
      <c r="L2049"/>
      <c r="M2049"/>
      <c r="N2049"/>
      <c r="O2049"/>
      <c r="R2049" s="43"/>
      <c r="S2049" s="43"/>
      <c r="T2049"/>
      <c r="U2049"/>
      <c r="V2049"/>
      <c r="W2049"/>
      <c r="X2049" s="75"/>
      <c r="Y2049" s="75"/>
      <c r="Z2049" s="31"/>
      <c r="AA2049"/>
      <c r="AB2049"/>
      <c r="AC2049"/>
      <c r="AD2049" s="52"/>
      <c r="AE2049"/>
      <c r="AF2049" s="52"/>
      <c r="AG2049"/>
      <c r="AH2049" s="10"/>
    </row>
    <row r="2050" spans="1:34" s="21" customFormat="1" x14ac:dyDescent="0.25">
      <c r="A2050"/>
      <c r="B2050"/>
      <c r="C2050"/>
      <c r="D2050" s="13"/>
      <c r="E2050"/>
      <c r="F2050" s="52"/>
      <c r="G2050"/>
      <c r="H2050"/>
      <c r="I2050"/>
      <c r="J2050" s="26"/>
      <c r="K2050"/>
      <c r="L2050"/>
      <c r="M2050"/>
      <c r="N2050"/>
      <c r="O2050"/>
      <c r="R2050" s="43"/>
      <c r="S2050" s="43"/>
      <c r="T2050"/>
      <c r="U2050"/>
      <c r="V2050"/>
      <c r="W2050"/>
      <c r="X2050" s="75"/>
      <c r="Y2050" s="75"/>
      <c r="Z2050" s="31"/>
      <c r="AA2050"/>
      <c r="AB2050"/>
      <c r="AC2050"/>
      <c r="AD2050" s="52"/>
      <c r="AE2050"/>
      <c r="AF2050" s="52"/>
      <c r="AG2050"/>
      <c r="AH2050" s="10"/>
    </row>
    <row r="2051" spans="1:34" s="21" customFormat="1" x14ac:dyDescent="0.25">
      <c r="A2051"/>
      <c r="B2051"/>
      <c r="C2051"/>
      <c r="D2051" s="13"/>
      <c r="E2051"/>
      <c r="F2051" s="52"/>
      <c r="G2051"/>
      <c r="H2051"/>
      <c r="I2051"/>
      <c r="J2051" s="26"/>
      <c r="K2051"/>
      <c r="L2051"/>
      <c r="M2051"/>
      <c r="N2051"/>
      <c r="O2051"/>
      <c r="R2051" s="43"/>
      <c r="S2051" s="43"/>
      <c r="T2051"/>
      <c r="U2051"/>
      <c r="V2051"/>
      <c r="W2051"/>
      <c r="X2051" s="75"/>
      <c r="Y2051" s="75"/>
      <c r="Z2051" s="31"/>
      <c r="AA2051"/>
      <c r="AB2051"/>
      <c r="AC2051"/>
      <c r="AD2051" s="52"/>
      <c r="AE2051"/>
      <c r="AF2051" s="52"/>
      <c r="AG2051"/>
      <c r="AH2051" s="10"/>
    </row>
    <row r="2052" spans="1:34" s="21" customFormat="1" x14ac:dyDescent="0.25">
      <c r="A2052"/>
      <c r="B2052"/>
      <c r="C2052"/>
      <c r="D2052" s="13"/>
      <c r="E2052"/>
      <c r="F2052" s="52"/>
      <c r="G2052"/>
      <c r="H2052"/>
      <c r="I2052"/>
      <c r="J2052" s="26"/>
      <c r="K2052"/>
      <c r="L2052"/>
      <c r="M2052"/>
      <c r="N2052"/>
      <c r="O2052"/>
      <c r="R2052" s="43"/>
      <c r="S2052" s="43"/>
      <c r="T2052"/>
      <c r="U2052"/>
      <c r="V2052"/>
      <c r="W2052"/>
      <c r="X2052" s="75"/>
      <c r="Y2052" s="75"/>
      <c r="Z2052" s="31"/>
      <c r="AA2052"/>
      <c r="AB2052"/>
      <c r="AC2052"/>
      <c r="AD2052" s="52"/>
      <c r="AE2052"/>
      <c r="AF2052" s="52"/>
      <c r="AG2052"/>
      <c r="AH2052" s="10"/>
    </row>
    <row r="2053" spans="1:34" s="21" customFormat="1" x14ac:dyDescent="0.25">
      <c r="A2053"/>
      <c r="B2053"/>
      <c r="C2053"/>
      <c r="D2053" s="13"/>
      <c r="E2053"/>
      <c r="F2053" s="52"/>
      <c r="G2053"/>
      <c r="H2053"/>
      <c r="I2053"/>
      <c r="J2053" s="26"/>
      <c r="K2053"/>
      <c r="L2053"/>
      <c r="M2053"/>
      <c r="N2053"/>
      <c r="O2053"/>
      <c r="R2053" s="43"/>
      <c r="S2053" s="43"/>
      <c r="T2053"/>
      <c r="U2053"/>
      <c r="V2053"/>
      <c r="W2053"/>
      <c r="X2053" s="75"/>
      <c r="Y2053" s="75"/>
      <c r="Z2053" s="31"/>
      <c r="AA2053"/>
      <c r="AB2053"/>
      <c r="AC2053"/>
      <c r="AD2053" s="52"/>
      <c r="AE2053"/>
      <c r="AF2053" s="52"/>
      <c r="AG2053"/>
      <c r="AH2053" s="10"/>
    </row>
    <row r="2054" spans="1:34" s="21" customFormat="1" x14ac:dyDescent="0.25">
      <c r="A2054"/>
      <c r="B2054"/>
      <c r="C2054"/>
      <c r="D2054" s="13"/>
      <c r="E2054"/>
      <c r="F2054" s="52"/>
      <c r="G2054"/>
      <c r="H2054"/>
      <c r="I2054"/>
      <c r="J2054" s="26"/>
      <c r="K2054"/>
      <c r="L2054"/>
      <c r="M2054"/>
      <c r="N2054"/>
      <c r="O2054"/>
      <c r="R2054" s="43"/>
      <c r="S2054" s="43"/>
      <c r="T2054"/>
      <c r="U2054"/>
      <c r="V2054"/>
      <c r="W2054"/>
      <c r="X2054" s="75"/>
      <c r="Y2054" s="75"/>
      <c r="Z2054" s="31"/>
      <c r="AA2054"/>
      <c r="AB2054"/>
      <c r="AC2054"/>
      <c r="AD2054" s="52"/>
      <c r="AE2054"/>
      <c r="AF2054" s="52"/>
      <c r="AG2054"/>
      <c r="AH2054" s="10"/>
    </row>
    <row r="2055" spans="1:34" s="21" customFormat="1" x14ac:dyDescent="0.25">
      <c r="A2055"/>
      <c r="B2055"/>
      <c r="C2055"/>
      <c r="D2055" s="13"/>
      <c r="E2055"/>
      <c r="F2055" s="52"/>
      <c r="G2055"/>
      <c r="H2055"/>
      <c r="I2055"/>
      <c r="J2055" s="26"/>
      <c r="K2055"/>
      <c r="L2055"/>
      <c r="M2055"/>
      <c r="N2055"/>
      <c r="O2055"/>
      <c r="R2055" s="43"/>
      <c r="S2055" s="43"/>
      <c r="T2055"/>
      <c r="U2055"/>
      <c r="V2055"/>
      <c r="W2055"/>
      <c r="X2055" s="75"/>
      <c r="Y2055" s="75"/>
      <c r="Z2055" s="31"/>
      <c r="AA2055"/>
      <c r="AB2055"/>
      <c r="AC2055"/>
      <c r="AD2055" s="52"/>
      <c r="AE2055"/>
      <c r="AF2055" s="52"/>
      <c r="AG2055"/>
      <c r="AH2055" s="10"/>
    </row>
    <row r="2056" spans="1:34" s="21" customFormat="1" x14ac:dyDescent="0.25">
      <c r="A2056"/>
      <c r="B2056"/>
      <c r="C2056"/>
      <c r="D2056" s="13"/>
      <c r="E2056"/>
      <c r="F2056" s="52"/>
      <c r="G2056"/>
      <c r="H2056"/>
      <c r="I2056"/>
      <c r="J2056" s="26"/>
      <c r="K2056"/>
      <c r="L2056"/>
      <c r="M2056"/>
      <c r="N2056"/>
      <c r="O2056"/>
      <c r="R2056" s="43"/>
      <c r="S2056" s="43"/>
      <c r="T2056"/>
      <c r="U2056"/>
      <c r="V2056"/>
      <c r="W2056"/>
      <c r="X2056" s="75"/>
      <c r="Y2056" s="75"/>
      <c r="Z2056" s="31"/>
      <c r="AA2056"/>
      <c r="AB2056"/>
      <c r="AC2056"/>
      <c r="AD2056" s="52"/>
      <c r="AE2056"/>
      <c r="AF2056" s="52"/>
      <c r="AG2056"/>
      <c r="AH2056" s="10"/>
    </row>
    <row r="2057" spans="1:34" s="21" customFormat="1" x14ac:dyDescent="0.25">
      <c r="A2057"/>
      <c r="B2057"/>
      <c r="C2057"/>
      <c r="D2057" s="13"/>
      <c r="E2057"/>
      <c r="F2057" s="52"/>
      <c r="G2057"/>
      <c r="H2057"/>
      <c r="I2057"/>
      <c r="J2057" s="26"/>
      <c r="K2057"/>
      <c r="L2057"/>
      <c r="M2057"/>
      <c r="N2057"/>
      <c r="O2057"/>
      <c r="R2057" s="43"/>
      <c r="S2057" s="43"/>
      <c r="T2057"/>
      <c r="U2057"/>
      <c r="V2057"/>
      <c r="W2057"/>
      <c r="X2057" s="75"/>
      <c r="Y2057" s="75"/>
      <c r="Z2057" s="31"/>
      <c r="AA2057"/>
      <c r="AB2057"/>
      <c r="AC2057"/>
      <c r="AD2057" s="52"/>
      <c r="AE2057"/>
      <c r="AF2057" s="52"/>
      <c r="AG2057"/>
      <c r="AH2057" s="10"/>
    </row>
    <row r="2058" spans="1:34" s="21" customFormat="1" x14ac:dyDescent="0.25">
      <c r="A2058"/>
      <c r="B2058"/>
      <c r="C2058"/>
      <c r="D2058" s="13"/>
      <c r="E2058"/>
      <c r="F2058" s="52"/>
      <c r="G2058"/>
      <c r="H2058"/>
      <c r="I2058"/>
      <c r="J2058" s="26"/>
      <c r="K2058"/>
      <c r="L2058"/>
      <c r="M2058"/>
      <c r="N2058"/>
      <c r="O2058"/>
      <c r="R2058" s="43"/>
      <c r="S2058" s="43"/>
      <c r="T2058"/>
      <c r="U2058"/>
      <c r="V2058"/>
      <c r="W2058"/>
      <c r="X2058" s="75"/>
      <c r="Y2058" s="75"/>
      <c r="Z2058" s="31"/>
      <c r="AA2058"/>
      <c r="AB2058"/>
      <c r="AC2058"/>
      <c r="AD2058" s="52"/>
      <c r="AE2058"/>
      <c r="AF2058" s="52"/>
      <c r="AG2058"/>
      <c r="AH2058" s="10"/>
    </row>
    <row r="2059" spans="1:34" s="21" customFormat="1" x14ac:dyDescent="0.25">
      <c r="A2059"/>
      <c r="B2059"/>
      <c r="C2059"/>
      <c r="D2059" s="13"/>
      <c r="E2059"/>
      <c r="F2059" s="52"/>
      <c r="G2059"/>
      <c r="H2059"/>
      <c r="I2059"/>
      <c r="J2059" s="26"/>
      <c r="K2059"/>
      <c r="L2059"/>
      <c r="M2059"/>
      <c r="N2059"/>
      <c r="O2059"/>
      <c r="R2059" s="43"/>
      <c r="S2059" s="43"/>
      <c r="T2059"/>
      <c r="U2059"/>
      <c r="V2059"/>
      <c r="W2059"/>
      <c r="X2059" s="75"/>
      <c r="Y2059" s="75"/>
      <c r="Z2059" s="31"/>
      <c r="AA2059"/>
      <c r="AB2059"/>
      <c r="AC2059"/>
      <c r="AD2059" s="52"/>
      <c r="AE2059"/>
      <c r="AF2059" s="52"/>
      <c r="AG2059"/>
      <c r="AH2059" s="10"/>
    </row>
    <row r="2060" spans="1:34" s="21" customFormat="1" x14ac:dyDescent="0.25">
      <c r="A2060"/>
      <c r="B2060"/>
      <c r="C2060"/>
      <c r="D2060" s="13"/>
      <c r="E2060"/>
      <c r="F2060" s="52"/>
      <c r="G2060"/>
      <c r="H2060"/>
      <c r="I2060"/>
      <c r="J2060" s="26"/>
      <c r="K2060"/>
      <c r="L2060"/>
      <c r="M2060"/>
      <c r="N2060"/>
      <c r="O2060"/>
      <c r="R2060" s="43"/>
      <c r="S2060" s="43"/>
      <c r="T2060"/>
      <c r="U2060"/>
      <c r="V2060"/>
      <c r="W2060"/>
      <c r="X2060" s="75"/>
      <c r="Y2060" s="75"/>
      <c r="Z2060" s="31"/>
      <c r="AA2060"/>
      <c r="AB2060"/>
      <c r="AC2060"/>
      <c r="AD2060" s="52"/>
      <c r="AE2060"/>
      <c r="AF2060" s="52"/>
      <c r="AG2060"/>
      <c r="AH2060" s="10"/>
    </row>
    <row r="2061" spans="1:34" s="21" customFormat="1" x14ac:dyDescent="0.25">
      <c r="A2061"/>
      <c r="B2061"/>
      <c r="C2061"/>
      <c r="D2061" s="13"/>
      <c r="E2061"/>
      <c r="F2061" s="52"/>
      <c r="G2061"/>
      <c r="H2061"/>
      <c r="I2061"/>
      <c r="J2061" s="26"/>
      <c r="K2061"/>
      <c r="L2061"/>
      <c r="M2061"/>
      <c r="N2061"/>
      <c r="O2061"/>
      <c r="R2061" s="43"/>
      <c r="S2061" s="43"/>
      <c r="T2061"/>
      <c r="U2061"/>
      <c r="V2061"/>
      <c r="W2061"/>
      <c r="X2061" s="75"/>
      <c r="Y2061" s="75"/>
      <c r="Z2061" s="31"/>
      <c r="AA2061"/>
      <c r="AB2061"/>
      <c r="AC2061"/>
      <c r="AD2061" s="52"/>
      <c r="AE2061"/>
      <c r="AF2061" s="52"/>
      <c r="AG2061"/>
      <c r="AH2061" s="10"/>
    </row>
    <row r="2062" spans="1:34" s="21" customFormat="1" x14ac:dyDescent="0.25">
      <c r="A2062"/>
      <c r="B2062"/>
      <c r="C2062"/>
      <c r="D2062" s="13"/>
      <c r="E2062"/>
      <c r="F2062" s="52"/>
      <c r="G2062"/>
      <c r="H2062"/>
      <c r="I2062"/>
      <c r="J2062" s="26"/>
      <c r="K2062"/>
      <c r="L2062"/>
      <c r="M2062"/>
      <c r="N2062"/>
      <c r="O2062"/>
      <c r="R2062" s="43"/>
      <c r="S2062" s="43"/>
      <c r="T2062"/>
      <c r="U2062"/>
      <c r="V2062"/>
      <c r="W2062"/>
      <c r="X2062" s="75"/>
      <c r="Y2062" s="75"/>
      <c r="Z2062" s="31"/>
      <c r="AA2062"/>
      <c r="AB2062"/>
      <c r="AC2062"/>
      <c r="AD2062" s="52"/>
      <c r="AE2062"/>
      <c r="AF2062" s="52"/>
      <c r="AG2062"/>
      <c r="AH2062" s="10"/>
    </row>
    <row r="2063" spans="1:34" s="21" customFormat="1" x14ac:dyDescent="0.25">
      <c r="A2063"/>
      <c r="B2063"/>
      <c r="C2063"/>
      <c r="D2063" s="13"/>
      <c r="E2063"/>
      <c r="F2063" s="52"/>
      <c r="G2063"/>
      <c r="H2063"/>
      <c r="I2063"/>
      <c r="J2063" s="26"/>
      <c r="K2063"/>
      <c r="L2063"/>
      <c r="M2063"/>
      <c r="N2063"/>
      <c r="O2063"/>
      <c r="R2063" s="43"/>
      <c r="S2063" s="43"/>
      <c r="T2063"/>
      <c r="U2063"/>
      <c r="V2063"/>
      <c r="W2063"/>
      <c r="X2063" s="75"/>
      <c r="Y2063" s="75"/>
      <c r="Z2063" s="31"/>
      <c r="AA2063"/>
      <c r="AB2063"/>
      <c r="AC2063"/>
      <c r="AD2063" s="52"/>
      <c r="AE2063"/>
      <c r="AF2063" s="52"/>
      <c r="AG2063"/>
      <c r="AH2063" s="10"/>
    </row>
    <row r="2064" spans="1:34" s="21" customFormat="1" x14ac:dyDescent="0.25">
      <c r="A2064"/>
      <c r="B2064"/>
      <c r="C2064"/>
      <c r="D2064" s="13"/>
      <c r="E2064"/>
      <c r="F2064" s="52"/>
      <c r="G2064"/>
      <c r="H2064"/>
      <c r="I2064"/>
      <c r="J2064" s="26"/>
      <c r="K2064"/>
      <c r="L2064"/>
      <c r="M2064"/>
      <c r="N2064"/>
      <c r="O2064"/>
      <c r="R2064" s="43"/>
      <c r="S2064" s="43"/>
      <c r="T2064"/>
      <c r="U2064"/>
      <c r="V2064"/>
      <c r="W2064"/>
      <c r="X2064" s="75"/>
      <c r="Y2064" s="75"/>
      <c r="Z2064" s="31"/>
      <c r="AA2064"/>
      <c r="AB2064"/>
      <c r="AC2064"/>
      <c r="AD2064" s="52"/>
      <c r="AE2064"/>
      <c r="AF2064" s="52"/>
      <c r="AG2064"/>
      <c r="AH2064" s="10"/>
    </row>
    <row r="2065" spans="1:34" s="21" customFormat="1" x14ac:dyDescent="0.25">
      <c r="A2065"/>
      <c r="B2065"/>
      <c r="C2065"/>
      <c r="D2065" s="13"/>
      <c r="E2065"/>
      <c r="F2065" s="52"/>
      <c r="G2065"/>
      <c r="H2065"/>
      <c r="I2065"/>
      <c r="J2065" s="26"/>
      <c r="K2065"/>
      <c r="L2065"/>
      <c r="M2065"/>
      <c r="N2065"/>
      <c r="O2065"/>
      <c r="R2065" s="43"/>
      <c r="S2065" s="43"/>
      <c r="T2065"/>
      <c r="U2065"/>
      <c r="V2065"/>
      <c r="W2065"/>
      <c r="X2065" s="75"/>
      <c r="Y2065" s="75"/>
      <c r="Z2065" s="31"/>
      <c r="AA2065"/>
      <c r="AB2065"/>
      <c r="AC2065"/>
      <c r="AD2065" s="52"/>
      <c r="AE2065"/>
      <c r="AF2065" s="52"/>
      <c r="AG2065"/>
      <c r="AH2065" s="10"/>
    </row>
    <row r="2066" spans="1:34" s="21" customFormat="1" x14ac:dyDescent="0.25">
      <c r="A2066"/>
      <c r="B2066"/>
      <c r="C2066"/>
      <c r="D2066" s="13"/>
      <c r="E2066"/>
      <c r="F2066" s="52"/>
      <c r="G2066"/>
      <c r="H2066"/>
      <c r="I2066"/>
      <c r="J2066" s="26"/>
      <c r="K2066"/>
      <c r="L2066"/>
      <c r="M2066"/>
      <c r="N2066"/>
      <c r="O2066"/>
      <c r="R2066" s="43"/>
      <c r="S2066" s="43"/>
      <c r="T2066"/>
      <c r="U2066"/>
      <c r="V2066"/>
      <c r="W2066"/>
      <c r="X2066" s="75"/>
      <c r="Y2066" s="75"/>
      <c r="Z2066" s="31"/>
      <c r="AA2066"/>
      <c r="AB2066"/>
      <c r="AC2066"/>
      <c r="AD2066" s="52"/>
      <c r="AE2066"/>
      <c r="AF2066" s="52"/>
      <c r="AG2066"/>
      <c r="AH2066" s="10"/>
    </row>
    <row r="2067" spans="1:34" s="21" customFormat="1" x14ac:dyDescent="0.25">
      <c r="A2067"/>
      <c r="B2067"/>
      <c r="C2067"/>
      <c r="D2067" s="13"/>
      <c r="E2067"/>
      <c r="F2067" s="52"/>
      <c r="G2067"/>
      <c r="H2067"/>
      <c r="I2067"/>
      <c r="J2067" s="26"/>
      <c r="K2067"/>
      <c r="L2067"/>
      <c r="M2067"/>
      <c r="N2067"/>
      <c r="O2067"/>
      <c r="R2067" s="43"/>
      <c r="S2067" s="43"/>
      <c r="T2067"/>
      <c r="U2067"/>
      <c r="V2067"/>
      <c r="W2067"/>
      <c r="X2067" s="75"/>
      <c r="Y2067" s="75"/>
      <c r="Z2067" s="31"/>
      <c r="AA2067"/>
      <c r="AB2067"/>
      <c r="AC2067"/>
      <c r="AD2067" s="52"/>
      <c r="AE2067"/>
      <c r="AF2067" s="52"/>
      <c r="AG2067"/>
      <c r="AH2067" s="10"/>
    </row>
    <row r="2068" spans="1:34" s="21" customFormat="1" x14ac:dyDescent="0.25">
      <c r="A2068"/>
      <c r="B2068"/>
      <c r="C2068"/>
      <c r="D2068" s="13"/>
      <c r="E2068"/>
      <c r="F2068" s="52"/>
      <c r="G2068"/>
      <c r="H2068"/>
      <c r="I2068"/>
      <c r="J2068" s="26"/>
      <c r="K2068"/>
      <c r="L2068"/>
      <c r="M2068"/>
      <c r="N2068"/>
      <c r="O2068"/>
      <c r="R2068" s="43"/>
      <c r="S2068" s="43"/>
      <c r="T2068"/>
      <c r="U2068"/>
      <c r="V2068"/>
      <c r="W2068"/>
      <c r="X2068" s="75"/>
      <c r="Y2068" s="75"/>
      <c r="Z2068" s="31"/>
      <c r="AA2068"/>
      <c r="AB2068"/>
      <c r="AC2068"/>
      <c r="AD2068" s="52"/>
      <c r="AE2068"/>
      <c r="AF2068" s="52"/>
      <c r="AG2068"/>
      <c r="AH2068" s="10"/>
    </row>
    <row r="2069" spans="1:34" s="21" customFormat="1" x14ac:dyDescent="0.25">
      <c r="A2069"/>
      <c r="B2069"/>
      <c r="C2069"/>
      <c r="D2069" s="13"/>
      <c r="E2069"/>
      <c r="F2069" s="52"/>
      <c r="G2069"/>
      <c r="H2069"/>
      <c r="I2069"/>
      <c r="J2069" s="26"/>
      <c r="K2069"/>
      <c r="L2069"/>
      <c r="M2069"/>
      <c r="N2069"/>
      <c r="O2069"/>
      <c r="R2069" s="43"/>
      <c r="S2069" s="43"/>
      <c r="T2069"/>
      <c r="U2069"/>
      <c r="V2069"/>
      <c r="W2069"/>
      <c r="X2069" s="75"/>
      <c r="Y2069" s="75"/>
      <c r="Z2069" s="31"/>
      <c r="AA2069"/>
      <c r="AB2069"/>
      <c r="AC2069"/>
      <c r="AD2069" s="52"/>
      <c r="AE2069"/>
      <c r="AF2069" s="52"/>
      <c r="AG2069"/>
      <c r="AH2069" s="10"/>
    </row>
    <row r="2070" spans="1:34" s="21" customFormat="1" x14ac:dyDescent="0.25">
      <c r="A2070"/>
      <c r="B2070"/>
      <c r="C2070"/>
      <c r="D2070" s="13"/>
      <c r="E2070"/>
      <c r="F2070" s="52"/>
      <c r="G2070"/>
      <c r="H2070"/>
      <c r="I2070"/>
      <c r="J2070" s="26"/>
      <c r="K2070"/>
      <c r="L2070"/>
      <c r="M2070"/>
      <c r="N2070"/>
      <c r="O2070"/>
      <c r="R2070" s="43"/>
      <c r="S2070" s="43"/>
      <c r="T2070"/>
      <c r="U2070"/>
      <c r="V2070"/>
      <c r="W2070"/>
      <c r="X2070" s="75"/>
      <c r="Y2070" s="75"/>
      <c r="Z2070" s="31"/>
      <c r="AA2070"/>
      <c r="AB2070"/>
      <c r="AC2070"/>
      <c r="AD2070" s="52"/>
      <c r="AE2070"/>
      <c r="AF2070" s="52"/>
      <c r="AG2070"/>
      <c r="AH2070" s="10"/>
    </row>
    <row r="2071" spans="1:34" s="21" customFormat="1" x14ac:dyDescent="0.25">
      <c r="A2071"/>
      <c r="B2071"/>
      <c r="C2071"/>
      <c r="D2071" s="13"/>
      <c r="E2071"/>
      <c r="F2071" s="52"/>
      <c r="G2071"/>
      <c r="H2071"/>
      <c r="I2071"/>
      <c r="J2071" s="26"/>
      <c r="K2071"/>
      <c r="L2071"/>
      <c r="M2071"/>
      <c r="N2071"/>
      <c r="O2071"/>
      <c r="R2071" s="43"/>
      <c r="S2071" s="43"/>
      <c r="T2071"/>
      <c r="U2071"/>
      <c r="V2071"/>
      <c r="W2071"/>
      <c r="X2071" s="75"/>
      <c r="Y2071" s="75"/>
      <c r="Z2071" s="31"/>
      <c r="AA2071"/>
      <c r="AB2071"/>
      <c r="AC2071"/>
      <c r="AD2071" s="52"/>
      <c r="AE2071"/>
      <c r="AF2071" s="52"/>
      <c r="AG2071"/>
      <c r="AH2071" s="10"/>
    </row>
    <row r="2072" spans="1:34" s="21" customFormat="1" x14ac:dyDescent="0.25">
      <c r="A2072"/>
      <c r="B2072"/>
      <c r="C2072"/>
      <c r="D2072" s="13"/>
      <c r="E2072"/>
      <c r="F2072" s="52"/>
      <c r="G2072"/>
      <c r="H2072"/>
      <c r="I2072"/>
      <c r="J2072" s="26"/>
      <c r="K2072"/>
      <c r="L2072"/>
      <c r="M2072"/>
      <c r="N2072"/>
      <c r="O2072"/>
      <c r="R2072" s="43"/>
      <c r="S2072" s="43"/>
      <c r="T2072"/>
      <c r="U2072"/>
      <c r="V2072"/>
      <c r="W2072"/>
      <c r="X2072" s="75"/>
      <c r="Y2072" s="75"/>
      <c r="Z2072" s="31"/>
      <c r="AA2072"/>
      <c r="AB2072"/>
      <c r="AC2072"/>
      <c r="AD2072" s="52"/>
      <c r="AE2072"/>
      <c r="AF2072" s="52"/>
      <c r="AG2072"/>
      <c r="AH2072" s="10"/>
    </row>
    <row r="2073" spans="1:34" s="21" customFormat="1" x14ac:dyDescent="0.25">
      <c r="A2073"/>
      <c r="B2073"/>
      <c r="C2073"/>
      <c r="D2073" s="13"/>
      <c r="E2073"/>
      <c r="F2073" s="52"/>
      <c r="G2073"/>
      <c r="H2073"/>
      <c r="I2073"/>
      <c r="J2073" s="26"/>
      <c r="K2073"/>
      <c r="L2073"/>
      <c r="M2073"/>
      <c r="N2073"/>
      <c r="O2073"/>
      <c r="R2073" s="43"/>
      <c r="S2073" s="43"/>
      <c r="T2073"/>
      <c r="U2073"/>
      <c r="V2073"/>
      <c r="W2073"/>
      <c r="X2073" s="75"/>
      <c r="Y2073" s="75"/>
      <c r="Z2073" s="31"/>
      <c r="AA2073"/>
      <c r="AB2073"/>
      <c r="AC2073"/>
      <c r="AD2073" s="52"/>
      <c r="AE2073"/>
      <c r="AF2073" s="52"/>
      <c r="AG2073"/>
      <c r="AH2073" s="10"/>
    </row>
    <row r="2074" spans="1:34" s="21" customFormat="1" x14ac:dyDescent="0.25">
      <c r="A2074"/>
      <c r="B2074"/>
      <c r="C2074"/>
      <c r="D2074" s="13"/>
      <c r="E2074"/>
      <c r="F2074" s="52"/>
      <c r="G2074"/>
      <c r="H2074"/>
      <c r="I2074"/>
      <c r="J2074" s="26"/>
      <c r="K2074"/>
      <c r="L2074"/>
      <c r="M2074"/>
      <c r="N2074"/>
      <c r="O2074"/>
      <c r="R2074" s="43"/>
      <c r="S2074" s="43"/>
      <c r="T2074"/>
      <c r="U2074"/>
      <c r="V2074"/>
      <c r="W2074"/>
      <c r="X2074" s="75"/>
      <c r="Y2074" s="75"/>
      <c r="Z2074" s="31"/>
      <c r="AA2074"/>
      <c r="AB2074"/>
      <c r="AC2074"/>
      <c r="AD2074" s="52"/>
      <c r="AE2074"/>
      <c r="AF2074" s="52"/>
      <c r="AG2074"/>
      <c r="AH2074" s="10"/>
    </row>
    <row r="2075" spans="1:34" s="21" customFormat="1" x14ac:dyDescent="0.25">
      <c r="A2075"/>
      <c r="B2075"/>
      <c r="C2075"/>
      <c r="D2075" s="13"/>
      <c r="E2075"/>
      <c r="F2075" s="52"/>
      <c r="G2075"/>
      <c r="H2075"/>
      <c r="I2075"/>
      <c r="J2075" s="26"/>
      <c r="K2075"/>
      <c r="L2075"/>
      <c r="M2075"/>
      <c r="N2075"/>
      <c r="O2075"/>
      <c r="R2075" s="43"/>
      <c r="S2075" s="43"/>
      <c r="T2075"/>
      <c r="U2075"/>
      <c r="V2075"/>
      <c r="W2075"/>
      <c r="X2075" s="75"/>
      <c r="Y2075" s="75"/>
      <c r="Z2075" s="31"/>
      <c r="AA2075"/>
      <c r="AB2075"/>
      <c r="AC2075"/>
      <c r="AD2075" s="52"/>
      <c r="AE2075"/>
      <c r="AF2075" s="52"/>
      <c r="AG2075"/>
      <c r="AH2075" s="10"/>
    </row>
    <row r="2076" spans="1:34" s="21" customFormat="1" x14ac:dyDescent="0.25">
      <c r="A2076"/>
      <c r="B2076"/>
      <c r="C2076"/>
      <c r="D2076" s="13"/>
      <c r="E2076"/>
      <c r="F2076" s="52"/>
      <c r="G2076"/>
      <c r="H2076"/>
      <c r="I2076"/>
      <c r="J2076" s="26"/>
      <c r="K2076"/>
      <c r="L2076"/>
      <c r="M2076"/>
      <c r="N2076"/>
      <c r="O2076"/>
      <c r="R2076" s="43"/>
      <c r="S2076" s="43"/>
      <c r="T2076"/>
      <c r="U2076"/>
      <c r="V2076"/>
      <c r="W2076"/>
      <c r="X2076" s="75"/>
      <c r="Y2076" s="75"/>
      <c r="Z2076" s="31"/>
      <c r="AA2076"/>
      <c r="AB2076"/>
      <c r="AC2076"/>
      <c r="AD2076" s="52"/>
      <c r="AE2076"/>
      <c r="AF2076" s="52"/>
      <c r="AG2076"/>
      <c r="AH2076" s="10"/>
    </row>
    <row r="2077" spans="1:34" s="21" customFormat="1" x14ac:dyDescent="0.25">
      <c r="A2077"/>
      <c r="B2077"/>
      <c r="C2077"/>
      <c r="D2077" s="13"/>
      <c r="E2077"/>
      <c r="F2077" s="52"/>
      <c r="G2077"/>
      <c r="H2077"/>
      <c r="I2077"/>
      <c r="J2077" s="26"/>
      <c r="K2077"/>
      <c r="L2077"/>
      <c r="M2077"/>
      <c r="N2077"/>
      <c r="O2077"/>
      <c r="R2077" s="43"/>
      <c r="S2077" s="43"/>
      <c r="T2077"/>
      <c r="U2077"/>
      <c r="V2077"/>
      <c r="W2077"/>
      <c r="X2077" s="75"/>
      <c r="Y2077" s="75"/>
      <c r="Z2077" s="31"/>
      <c r="AA2077"/>
      <c r="AB2077"/>
      <c r="AC2077"/>
      <c r="AD2077" s="52"/>
      <c r="AE2077"/>
      <c r="AF2077" s="52"/>
      <c r="AG2077"/>
      <c r="AH2077" s="10"/>
    </row>
    <row r="2078" spans="1:34" s="21" customFormat="1" x14ac:dyDescent="0.25">
      <c r="A2078"/>
      <c r="B2078"/>
      <c r="C2078"/>
      <c r="D2078" s="13"/>
      <c r="E2078"/>
      <c r="F2078" s="52"/>
      <c r="G2078"/>
      <c r="H2078"/>
      <c r="I2078"/>
      <c r="J2078" s="26"/>
      <c r="K2078"/>
      <c r="L2078"/>
      <c r="M2078"/>
      <c r="N2078"/>
      <c r="O2078"/>
      <c r="R2078" s="43"/>
      <c r="S2078" s="43"/>
      <c r="T2078"/>
      <c r="U2078"/>
      <c r="V2078"/>
      <c r="W2078"/>
      <c r="X2078" s="75"/>
      <c r="Y2078" s="75"/>
      <c r="Z2078" s="31"/>
      <c r="AA2078"/>
      <c r="AB2078"/>
      <c r="AC2078"/>
      <c r="AD2078" s="52"/>
      <c r="AE2078"/>
      <c r="AF2078" s="52"/>
      <c r="AG2078"/>
      <c r="AH2078" s="10"/>
    </row>
    <row r="2079" spans="1:34" s="21" customFormat="1" x14ac:dyDescent="0.25">
      <c r="A2079"/>
      <c r="B2079"/>
      <c r="C2079"/>
      <c r="D2079" s="13"/>
      <c r="E2079"/>
      <c r="F2079" s="52"/>
      <c r="G2079"/>
      <c r="H2079"/>
      <c r="I2079"/>
      <c r="J2079" s="26"/>
      <c r="K2079"/>
      <c r="L2079"/>
      <c r="M2079"/>
      <c r="N2079"/>
      <c r="O2079"/>
      <c r="R2079" s="43"/>
      <c r="S2079" s="43"/>
      <c r="T2079"/>
      <c r="U2079"/>
      <c r="V2079"/>
      <c r="W2079"/>
      <c r="X2079" s="75"/>
      <c r="Y2079" s="75"/>
      <c r="Z2079" s="31"/>
      <c r="AA2079"/>
      <c r="AB2079"/>
      <c r="AC2079"/>
      <c r="AD2079" s="52"/>
      <c r="AE2079"/>
      <c r="AF2079" s="52"/>
      <c r="AG2079"/>
      <c r="AH2079" s="10"/>
    </row>
    <row r="2080" spans="1:34" s="21" customFormat="1" x14ac:dyDescent="0.25">
      <c r="A2080"/>
      <c r="B2080"/>
      <c r="C2080"/>
      <c r="D2080" s="13"/>
      <c r="E2080"/>
      <c r="F2080" s="52"/>
      <c r="G2080"/>
      <c r="H2080"/>
      <c r="I2080"/>
      <c r="J2080" s="26"/>
      <c r="K2080"/>
      <c r="L2080"/>
      <c r="M2080"/>
      <c r="N2080"/>
      <c r="O2080"/>
      <c r="R2080" s="43"/>
      <c r="S2080" s="43"/>
      <c r="T2080"/>
      <c r="U2080"/>
      <c r="V2080"/>
      <c r="W2080"/>
      <c r="X2080" s="75"/>
      <c r="Y2080" s="75"/>
      <c r="Z2080" s="31"/>
      <c r="AA2080"/>
      <c r="AB2080"/>
      <c r="AC2080"/>
      <c r="AD2080" s="52"/>
      <c r="AE2080"/>
      <c r="AF2080" s="52"/>
      <c r="AG2080"/>
      <c r="AH2080" s="10"/>
    </row>
    <row r="2081" spans="1:34" s="21" customFormat="1" x14ac:dyDescent="0.25">
      <c r="A2081"/>
      <c r="B2081"/>
      <c r="C2081"/>
      <c r="D2081" s="13"/>
      <c r="E2081"/>
      <c r="F2081" s="52"/>
      <c r="G2081"/>
      <c r="H2081"/>
      <c r="I2081"/>
      <c r="J2081" s="26"/>
      <c r="K2081"/>
      <c r="L2081"/>
      <c r="M2081"/>
      <c r="N2081"/>
      <c r="O2081"/>
      <c r="R2081" s="43"/>
      <c r="S2081" s="43"/>
      <c r="T2081"/>
      <c r="U2081"/>
      <c r="V2081"/>
      <c r="W2081"/>
      <c r="X2081" s="75"/>
      <c r="Y2081" s="75"/>
      <c r="Z2081" s="31"/>
      <c r="AA2081"/>
      <c r="AB2081"/>
      <c r="AC2081"/>
      <c r="AD2081" s="52"/>
      <c r="AE2081"/>
      <c r="AF2081" s="52"/>
      <c r="AG2081"/>
      <c r="AH2081" s="10"/>
    </row>
    <row r="2082" spans="1:34" s="21" customFormat="1" x14ac:dyDescent="0.25">
      <c r="A2082"/>
      <c r="B2082"/>
      <c r="C2082"/>
      <c r="D2082" s="13"/>
      <c r="E2082"/>
      <c r="F2082" s="52"/>
      <c r="G2082"/>
      <c r="H2082"/>
      <c r="I2082"/>
      <c r="J2082" s="26"/>
      <c r="K2082"/>
      <c r="L2082"/>
      <c r="M2082"/>
      <c r="N2082"/>
      <c r="O2082"/>
      <c r="R2082" s="43"/>
      <c r="S2082" s="43"/>
      <c r="T2082"/>
      <c r="U2082"/>
      <c r="V2082"/>
      <c r="W2082"/>
      <c r="X2082" s="75"/>
      <c r="Y2082" s="75"/>
      <c r="Z2082" s="31"/>
      <c r="AA2082"/>
      <c r="AB2082"/>
      <c r="AC2082"/>
      <c r="AD2082" s="52"/>
      <c r="AE2082"/>
      <c r="AF2082" s="52"/>
      <c r="AG2082"/>
      <c r="AH2082" s="10"/>
    </row>
    <row r="2083" spans="1:34" s="21" customFormat="1" x14ac:dyDescent="0.25">
      <c r="A2083"/>
      <c r="B2083"/>
      <c r="C2083"/>
      <c r="D2083" s="13"/>
      <c r="E2083"/>
      <c r="F2083" s="52"/>
      <c r="G2083"/>
      <c r="H2083"/>
      <c r="I2083"/>
      <c r="J2083" s="26"/>
      <c r="K2083"/>
      <c r="L2083"/>
      <c r="M2083"/>
      <c r="N2083"/>
      <c r="O2083"/>
      <c r="R2083" s="43"/>
      <c r="S2083" s="43"/>
      <c r="T2083"/>
      <c r="U2083"/>
      <c r="V2083"/>
      <c r="W2083"/>
      <c r="X2083" s="75"/>
      <c r="Y2083" s="75"/>
      <c r="Z2083" s="31"/>
      <c r="AA2083"/>
      <c r="AB2083"/>
      <c r="AC2083"/>
      <c r="AD2083" s="52"/>
      <c r="AE2083"/>
      <c r="AF2083" s="52"/>
      <c r="AG2083"/>
      <c r="AH2083" s="10"/>
    </row>
    <row r="2084" spans="1:34" s="21" customFormat="1" x14ac:dyDescent="0.25">
      <c r="A2084"/>
      <c r="B2084"/>
      <c r="C2084"/>
      <c r="D2084" s="13"/>
      <c r="E2084"/>
      <c r="F2084" s="52"/>
      <c r="G2084"/>
      <c r="H2084"/>
      <c r="I2084"/>
      <c r="J2084" s="26"/>
      <c r="K2084"/>
      <c r="L2084"/>
      <c r="M2084"/>
      <c r="N2084"/>
      <c r="O2084"/>
      <c r="R2084" s="43"/>
      <c r="S2084" s="43"/>
      <c r="T2084"/>
      <c r="U2084"/>
      <c r="V2084"/>
      <c r="W2084"/>
      <c r="X2084" s="75"/>
      <c r="Y2084" s="75"/>
      <c r="Z2084" s="31"/>
      <c r="AA2084"/>
      <c r="AB2084"/>
      <c r="AC2084"/>
      <c r="AD2084" s="52"/>
      <c r="AE2084"/>
      <c r="AF2084" s="52"/>
      <c r="AG2084"/>
      <c r="AH2084" s="10"/>
    </row>
    <row r="2085" spans="1:34" s="21" customFormat="1" x14ac:dyDescent="0.25">
      <c r="A2085"/>
      <c r="B2085"/>
      <c r="C2085"/>
      <c r="D2085" s="13"/>
      <c r="E2085"/>
      <c r="F2085" s="52"/>
      <c r="G2085"/>
      <c r="H2085"/>
      <c r="I2085"/>
      <c r="J2085" s="26"/>
      <c r="K2085"/>
      <c r="L2085"/>
      <c r="M2085"/>
      <c r="N2085"/>
      <c r="O2085"/>
      <c r="R2085" s="43"/>
      <c r="S2085" s="43"/>
      <c r="T2085"/>
      <c r="U2085"/>
      <c r="V2085"/>
      <c r="W2085"/>
      <c r="X2085" s="75"/>
      <c r="Y2085" s="75"/>
      <c r="Z2085" s="31"/>
      <c r="AA2085"/>
      <c r="AB2085"/>
      <c r="AC2085"/>
      <c r="AD2085" s="52"/>
      <c r="AE2085"/>
      <c r="AF2085" s="52"/>
      <c r="AG2085"/>
      <c r="AH2085" s="10"/>
    </row>
    <row r="2086" spans="1:34" s="21" customFormat="1" x14ac:dyDescent="0.25">
      <c r="A2086"/>
      <c r="B2086"/>
      <c r="C2086"/>
      <c r="D2086" s="13"/>
      <c r="E2086"/>
      <c r="F2086" s="52"/>
      <c r="G2086"/>
      <c r="H2086"/>
      <c r="I2086"/>
      <c r="J2086" s="26"/>
      <c r="K2086"/>
      <c r="L2086"/>
      <c r="M2086"/>
      <c r="N2086"/>
      <c r="O2086"/>
      <c r="R2086" s="43"/>
      <c r="S2086" s="43"/>
      <c r="T2086"/>
      <c r="U2086"/>
      <c r="V2086"/>
      <c r="W2086"/>
      <c r="X2086" s="75"/>
      <c r="Y2086" s="75"/>
      <c r="Z2086" s="31"/>
      <c r="AA2086"/>
      <c r="AB2086"/>
      <c r="AC2086"/>
      <c r="AD2086" s="52"/>
      <c r="AE2086"/>
      <c r="AF2086" s="52"/>
      <c r="AG2086"/>
      <c r="AH2086" s="10"/>
    </row>
    <row r="2087" spans="1:34" s="21" customFormat="1" x14ac:dyDescent="0.25">
      <c r="A2087"/>
      <c r="B2087"/>
      <c r="C2087"/>
      <c r="D2087" s="13"/>
      <c r="E2087"/>
      <c r="F2087" s="52"/>
      <c r="G2087"/>
      <c r="H2087"/>
      <c r="I2087"/>
      <c r="J2087" s="26"/>
      <c r="K2087"/>
      <c r="L2087"/>
      <c r="M2087"/>
      <c r="N2087"/>
      <c r="O2087"/>
      <c r="R2087" s="43"/>
      <c r="S2087" s="43"/>
      <c r="T2087"/>
      <c r="U2087"/>
      <c r="V2087"/>
      <c r="W2087"/>
      <c r="X2087" s="75"/>
      <c r="Y2087" s="75"/>
      <c r="Z2087" s="31"/>
      <c r="AA2087"/>
      <c r="AB2087"/>
      <c r="AC2087"/>
      <c r="AD2087" s="52"/>
      <c r="AE2087"/>
      <c r="AF2087" s="52"/>
      <c r="AG2087"/>
      <c r="AH2087" s="10"/>
    </row>
    <row r="2088" spans="1:34" s="21" customFormat="1" x14ac:dyDescent="0.25">
      <c r="A2088"/>
      <c r="B2088"/>
      <c r="C2088"/>
      <c r="D2088" s="13"/>
      <c r="E2088"/>
      <c r="F2088" s="52"/>
      <c r="G2088"/>
      <c r="H2088"/>
      <c r="I2088"/>
      <c r="J2088" s="26"/>
      <c r="K2088"/>
      <c r="L2088"/>
      <c r="M2088"/>
      <c r="N2088"/>
      <c r="O2088"/>
      <c r="R2088" s="43"/>
      <c r="S2088" s="43"/>
      <c r="T2088"/>
      <c r="U2088"/>
      <c r="V2088"/>
      <c r="W2088"/>
      <c r="X2088" s="75"/>
      <c r="Y2088" s="75"/>
      <c r="Z2088" s="31"/>
      <c r="AA2088"/>
      <c r="AB2088"/>
      <c r="AC2088"/>
      <c r="AD2088" s="52"/>
      <c r="AE2088"/>
      <c r="AF2088" s="52"/>
      <c r="AG2088"/>
      <c r="AH2088" s="10"/>
    </row>
    <row r="2089" spans="1:34" s="21" customFormat="1" x14ac:dyDescent="0.25">
      <c r="A2089"/>
      <c r="B2089"/>
      <c r="C2089"/>
      <c r="D2089" s="13"/>
      <c r="E2089"/>
      <c r="F2089" s="52"/>
      <c r="G2089"/>
      <c r="H2089"/>
      <c r="I2089"/>
      <c r="J2089" s="26"/>
      <c r="K2089"/>
      <c r="L2089"/>
      <c r="M2089"/>
      <c r="N2089"/>
      <c r="O2089"/>
      <c r="R2089" s="43"/>
      <c r="S2089" s="43"/>
      <c r="T2089"/>
      <c r="U2089"/>
      <c r="V2089"/>
      <c r="W2089"/>
      <c r="X2089" s="75"/>
      <c r="Y2089" s="75"/>
      <c r="Z2089" s="31"/>
      <c r="AA2089"/>
      <c r="AB2089"/>
      <c r="AC2089"/>
      <c r="AD2089" s="52"/>
      <c r="AE2089"/>
      <c r="AF2089" s="52"/>
      <c r="AG2089"/>
      <c r="AH2089" s="10"/>
    </row>
    <row r="2090" spans="1:34" s="21" customFormat="1" x14ac:dyDescent="0.25">
      <c r="A2090"/>
      <c r="B2090"/>
      <c r="C2090"/>
      <c r="D2090" s="13"/>
      <c r="E2090"/>
      <c r="F2090" s="52"/>
      <c r="G2090"/>
      <c r="H2090"/>
      <c r="I2090"/>
      <c r="J2090" s="26"/>
      <c r="K2090"/>
      <c r="L2090"/>
      <c r="M2090"/>
      <c r="N2090"/>
      <c r="O2090"/>
      <c r="R2090" s="43"/>
      <c r="S2090" s="43"/>
      <c r="T2090"/>
      <c r="U2090"/>
      <c r="V2090"/>
      <c r="W2090"/>
      <c r="X2090" s="75"/>
      <c r="Y2090" s="75"/>
      <c r="Z2090" s="31"/>
      <c r="AA2090"/>
      <c r="AB2090"/>
      <c r="AC2090"/>
      <c r="AD2090" s="52"/>
      <c r="AE2090"/>
      <c r="AF2090" s="52"/>
      <c r="AG2090"/>
      <c r="AH2090" s="10"/>
    </row>
    <row r="2091" spans="1:34" s="21" customFormat="1" x14ac:dyDescent="0.25">
      <c r="A2091"/>
      <c r="B2091"/>
      <c r="C2091"/>
      <c r="D2091" s="13"/>
      <c r="E2091"/>
      <c r="F2091" s="52"/>
      <c r="G2091"/>
      <c r="H2091"/>
      <c r="I2091"/>
      <c r="J2091" s="26"/>
      <c r="K2091"/>
      <c r="L2091"/>
      <c r="M2091"/>
      <c r="N2091"/>
      <c r="O2091"/>
      <c r="R2091" s="43"/>
      <c r="S2091" s="43"/>
      <c r="T2091"/>
      <c r="U2091"/>
      <c r="V2091"/>
      <c r="W2091"/>
      <c r="X2091" s="75"/>
      <c r="Y2091" s="75"/>
      <c r="Z2091" s="31"/>
      <c r="AA2091"/>
      <c r="AB2091"/>
      <c r="AC2091"/>
      <c r="AD2091" s="52"/>
      <c r="AE2091"/>
      <c r="AF2091" s="52"/>
      <c r="AG2091"/>
      <c r="AH2091" s="10"/>
    </row>
    <row r="2092" spans="1:34" s="21" customFormat="1" x14ac:dyDescent="0.25">
      <c r="A2092"/>
      <c r="B2092"/>
      <c r="C2092"/>
      <c r="D2092" s="13"/>
      <c r="E2092"/>
      <c r="F2092" s="52"/>
      <c r="G2092"/>
      <c r="H2092"/>
      <c r="I2092"/>
      <c r="J2092" s="26"/>
      <c r="K2092"/>
      <c r="L2092"/>
      <c r="M2092"/>
      <c r="N2092"/>
      <c r="O2092"/>
      <c r="R2092" s="43"/>
      <c r="S2092" s="43"/>
      <c r="T2092"/>
      <c r="U2092"/>
      <c r="V2092"/>
      <c r="W2092"/>
      <c r="X2092" s="75"/>
      <c r="Y2092" s="75"/>
      <c r="Z2092" s="31"/>
      <c r="AA2092"/>
      <c r="AB2092"/>
      <c r="AC2092"/>
      <c r="AD2092" s="52"/>
      <c r="AE2092"/>
      <c r="AF2092" s="52"/>
      <c r="AG2092"/>
      <c r="AH2092" s="10"/>
    </row>
    <row r="2093" spans="1:34" s="21" customFormat="1" x14ac:dyDescent="0.25">
      <c r="A2093"/>
      <c r="B2093"/>
      <c r="C2093"/>
      <c r="D2093" s="13"/>
      <c r="E2093"/>
      <c r="F2093" s="52"/>
      <c r="G2093"/>
      <c r="H2093"/>
      <c r="I2093"/>
      <c r="J2093" s="26"/>
      <c r="K2093"/>
      <c r="L2093"/>
      <c r="M2093"/>
      <c r="N2093"/>
      <c r="O2093"/>
      <c r="R2093" s="43"/>
      <c r="S2093" s="43"/>
      <c r="T2093"/>
      <c r="U2093"/>
      <c r="V2093"/>
      <c r="W2093"/>
      <c r="X2093" s="75"/>
      <c r="Y2093" s="75"/>
      <c r="Z2093" s="31"/>
      <c r="AA2093"/>
      <c r="AB2093"/>
      <c r="AC2093"/>
      <c r="AD2093" s="52"/>
      <c r="AE2093"/>
      <c r="AF2093" s="52"/>
      <c r="AG2093"/>
      <c r="AH2093" s="10"/>
    </row>
    <row r="2094" spans="1:34" s="21" customFormat="1" x14ac:dyDescent="0.25">
      <c r="A2094"/>
      <c r="B2094"/>
      <c r="C2094"/>
      <c r="D2094" s="13"/>
      <c r="E2094"/>
      <c r="F2094" s="52"/>
      <c r="G2094"/>
      <c r="H2094"/>
      <c r="I2094"/>
      <c r="J2094" s="26"/>
      <c r="K2094"/>
      <c r="L2094"/>
      <c r="M2094"/>
      <c r="N2094"/>
      <c r="O2094"/>
      <c r="R2094" s="43"/>
      <c r="S2094" s="43"/>
      <c r="T2094"/>
      <c r="U2094"/>
      <c r="V2094"/>
      <c r="W2094"/>
      <c r="X2094" s="75"/>
      <c r="Y2094" s="75"/>
      <c r="Z2094" s="31"/>
      <c r="AA2094"/>
      <c r="AB2094"/>
      <c r="AC2094"/>
      <c r="AD2094" s="52"/>
      <c r="AE2094"/>
      <c r="AF2094" s="52"/>
      <c r="AG2094"/>
      <c r="AH2094" s="10"/>
    </row>
    <row r="2095" spans="1:34" s="21" customFormat="1" x14ac:dyDescent="0.25">
      <c r="A2095"/>
      <c r="B2095"/>
      <c r="C2095"/>
      <c r="D2095" s="13"/>
      <c r="E2095"/>
      <c r="F2095" s="52"/>
      <c r="G2095"/>
      <c r="H2095"/>
      <c r="I2095"/>
      <c r="J2095" s="26"/>
      <c r="K2095"/>
      <c r="L2095"/>
      <c r="M2095"/>
      <c r="N2095"/>
      <c r="O2095"/>
      <c r="R2095" s="43"/>
      <c r="S2095" s="43"/>
      <c r="T2095"/>
      <c r="U2095"/>
      <c r="V2095"/>
      <c r="W2095"/>
      <c r="X2095" s="75"/>
      <c r="Y2095" s="75"/>
      <c r="Z2095" s="31"/>
      <c r="AA2095"/>
      <c r="AB2095"/>
      <c r="AC2095"/>
      <c r="AD2095" s="52"/>
      <c r="AE2095"/>
      <c r="AF2095" s="52"/>
      <c r="AG2095"/>
      <c r="AH2095" s="10"/>
    </row>
    <row r="2096" spans="1:34" s="21" customFormat="1" x14ac:dyDescent="0.25">
      <c r="A2096"/>
      <c r="B2096"/>
      <c r="C2096"/>
      <c r="D2096" s="13"/>
      <c r="E2096"/>
      <c r="F2096" s="52"/>
      <c r="G2096"/>
      <c r="H2096"/>
      <c r="I2096"/>
      <c r="J2096" s="26"/>
      <c r="K2096"/>
      <c r="L2096"/>
      <c r="M2096"/>
      <c r="N2096"/>
      <c r="O2096"/>
      <c r="R2096" s="43"/>
      <c r="S2096" s="43"/>
      <c r="T2096"/>
      <c r="U2096"/>
      <c r="V2096"/>
      <c r="W2096"/>
      <c r="X2096" s="75"/>
      <c r="Y2096" s="75"/>
      <c r="Z2096" s="31"/>
      <c r="AA2096"/>
      <c r="AB2096"/>
      <c r="AC2096"/>
      <c r="AD2096" s="52"/>
      <c r="AE2096"/>
      <c r="AF2096" s="52"/>
      <c r="AG2096"/>
      <c r="AH2096" s="10"/>
    </row>
    <row r="2097" spans="1:34" s="21" customFormat="1" x14ac:dyDescent="0.25">
      <c r="A2097"/>
      <c r="B2097"/>
      <c r="C2097"/>
      <c r="D2097" s="13"/>
      <c r="E2097"/>
      <c r="F2097" s="52"/>
      <c r="G2097"/>
      <c r="H2097"/>
      <c r="I2097"/>
      <c r="J2097" s="26"/>
      <c r="K2097"/>
      <c r="L2097"/>
      <c r="M2097"/>
      <c r="N2097"/>
      <c r="O2097"/>
      <c r="R2097" s="43"/>
      <c r="S2097" s="43"/>
      <c r="T2097"/>
      <c r="U2097"/>
      <c r="V2097"/>
      <c r="W2097"/>
      <c r="X2097" s="75"/>
      <c r="Y2097" s="75"/>
      <c r="Z2097" s="31"/>
      <c r="AA2097"/>
      <c r="AB2097"/>
      <c r="AC2097"/>
      <c r="AD2097" s="52"/>
      <c r="AE2097"/>
      <c r="AF2097" s="52"/>
      <c r="AG2097"/>
      <c r="AH2097" s="10"/>
    </row>
    <row r="2098" spans="1:34" s="21" customFormat="1" x14ac:dyDescent="0.25">
      <c r="A2098"/>
      <c r="B2098"/>
      <c r="C2098"/>
      <c r="D2098" s="13"/>
      <c r="E2098"/>
      <c r="F2098" s="52"/>
      <c r="G2098"/>
      <c r="H2098"/>
      <c r="I2098"/>
      <c r="J2098" s="26"/>
      <c r="K2098"/>
      <c r="L2098"/>
      <c r="M2098"/>
      <c r="N2098"/>
      <c r="O2098"/>
      <c r="R2098" s="43"/>
      <c r="S2098" s="43"/>
      <c r="T2098"/>
      <c r="U2098"/>
      <c r="V2098"/>
      <c r="W2098"/>
      <c r="X2098" s="75"/>
      <c r="Y2098" s="75"/>
      <c r="Z2098" s="31"/>
      <c r="AA2098"/>
      <c r="AB2098"/>
      <c r="AC2098"/>
      <c r="AD2098" s="52"/>
      <c r="AE2098"/>
      <c r="AF2098" s="52"/>
      <c r="AG2098"/>
      <c r="AH2098" s="10"/>
    </row>
    <row r="2099" spans="1:34" s="21" customFormat="1" x14ac:dyDescent="0.25">
      <c r="A2099"/>
      <c r="B2099"/>
      <c r="C2099"/>
      <c r="D2099" s="13"/>
      <c r="E2099"/>
      <c r="F2099" s="52"/>
      <c r="G2099"/>
      <c r="H2099"/>
      <c r="I2099"/>
      <c r="J2099" s="26"/>
      <c r="K2099"/>
      <c r="L2099"/>
      <c r="M2099"/>
      <c r="N2099"/>
      <c r="O2099"/>
      <c r="R2099" s="43"/>
      <c r="S2099" s="43"/>
      <c r="T2099"/>
      <c r="U2099"/>
      <c r="V2099"/>
      <c r="W2099"/>
      <c r="X2099" s="75"/>
      <c r="Y2099" s="75"/>
      <c r="Z2099" s="31"/>
      <c r="AA2099"/>
      <c r="AB2099"/>
      <c r="AC2099"/>
      <c r="AD2099" s="52"/>
      <c r="AE2099"/>
      <c r="AF2099" s="52"/>
      <c r="AG2099"/>
      <c r="AH2099" s="10"/>
    </row>
    <row r="2100" spans="1:34" s="21" customFormat="1" x14ac:dyDescent="0.25">
      <c r="A2100"/>
      <c r="B2100"/>
      <c r="C2100"/>
      <c r="D2100" s="13"/>
      <c r="E2100"/>
      <c r="F2100" s="52"/>
      <c r="G2100"/>
      <c r="H2100"/>
      <c r="I2100"/>
      <c r="J2100" s="26"/>
      <c r="K2100"/>
      <c r="L2100"/>
      <c r="M2100"/>
      <c r="N2100"/>
      <c r="O2100"/>
      <c r="R2100" s="43"/>
      <c r="S2100" s="43"/>
      <c r="T2100"/>
      <c r="U2100"/>
      <c r="V2100"/>
      <c r="W2100"/>
      <c r="X2100" s="75"/>
      <c r="Y2100" s="75"/>
      <c r="Z2100" s="31"/>
      <c r="AA2100"/>
      <c r="AB2100"/>
      <c r="AC2100"/>
      <c r="AD2100" s="52"/>
      <c r="AE2100"/>
      <c r="AF2100" s="52"/>
      <c r="AG2100"/>
      <c r="AH2100" s="10"/>
    </row>
    <row r="2101" spans="1:34" s="21" customFormat="1" x14ac:dyDescent="0.25">
      <c r="A2101"/>
      <c r="B2101"/>
      <c r="C2101"/>
      <c r="D2101" s="13"/>
      <c r="E2101"/>
      <c r="F2101" s="52"/>
      <c r="G2101"/>
      <c r="H2101"/>
      <c r="I2101"/>
      <c r="J2101" s="26"/>
      <c r="K2101"/>
      <c r="L2101"/>
      <c r="M2101"/>
      <c r="N2101"/>
      <c r="O2101"/>
      <c r="R2101" s="43"/>
      <c r="S2101" s="43"/>
      <c r="T2101"/>
      <c r="U2101"/>
      <c r="V2101"/>
      <c r="W2101"/>
      <c r="X2101" s="75"/>
      <c r="Y2101" s="75"/>
      <c r="Z2101" s="31"/>
      <c r="AA2101"/>
      <c r="AB2101"/>
      <c r="AC2101"/>
      <c r="AD2101" s="52"/>
      <c r="AE2101"/>
      <c r="AF2101" s="52"/>
      <c r="AG2101"/>
      <c r="AH2101" s="10"/>
    </row>
    <row r="2102" spans="1:34" s="21" customFormat="1" x14ac:dyDescent="0.25">
      <c r="A2102"/>
      <c r="B2102"/>
      <c r="C2102"/>
      <c r="D2102" s="13"/>
      <c r="E2102"/>
      <c r="F2102" s="52"/>
      <c r="G2102"/>
      <c r="H2102"/>
      <c r="I2102"/>
      <c r="J2102" s="26"/>
      <c r="K2102"/>
      <c r="L2102"/>
      <c r="M2102"/>
      <c r="N2102"/>
      <c r="O2102"/>
      <c r="R2102" s="43"/>
      <c r="S2102" s="43"/>
      <c r="T2102"/>
      <c r="U2102"/>
      <c r="V2102"/>
      <c r="W2102"/>
      <c r="X2102" s="75"/>
      <c r="Y2102" s="75"/>
      <c r="Z2102" s="31"/>
      <c r="AA2102"/>
      <c r="AB2102"/>
      <c r="AC2102"/>
      <c r="AD2102" s="52"/>
      <c r="AE2102"/>
      <c r="AF2102" s="52"/>
      <c r="AG2102"/>
      <c r="AH2102" s="10"/>
    </row>
    <row r="2103" spans="1:34" s="21" customFormat="1" x14ac:dyDescent="0.25">
      <c r="A2103"/>
      <c r="B2103"/>
      <c r="C2103"/>
      <c r="D2103" s="13"/>
      <c r="E2103"/>
      <c r="F2103" s="52"/>
      <c r="G2103"/>
      <c r="H2103"/>
      <c r="I2103"/>
      <c r="J2103" s="26"/>
      <c r="K2103"/>
      <c r="L2103"/>
      <c r="M2103"/>
      <c r="N2103"/>
      <c r="O2103"/>
      <c r="R2103" s="43"/>
      <c r="S2103" s="43"/>
      <c r="T2103"/>
      <c r="U2103"/>
      <c r="V2103"/>
      <c r="W2103"/>
      <c r="X2103" s="75"/>
      <c r="Y2103" s="75"/>
      <c r="Z2103" s="31"/>
      <c r="AA2103"/>
      <c r="AB2103"/>
      <c r="AC2103"/>
      <c r="AD2103" s="52"/>
      <c r="AE2103"/>
      <c r="AF2103" s="52"/>
      <c r="AG2103"/>
      <c r="AH2103" s="10"/>
    </row>
    <row r="2104" spans="1:34" s="21" customFormat="1" x14ac:dyDescent="0.25">
      <c r="A2104"/>
      <c r="B2104"/>
      <c r="C2104"/>
      <c r="D2104" s="13"/>
      <c r="E2104"/>
      <c r="F2104" s="52"/>
      <c r="G2104"/>
      <c r="H2104"/>
      <c r="I2104"/>
      <c r="J2104" s="26"/>
      <c r="K2104"/>
      <c r="L2104"/>
      <c r="M2104"/>
      <c r="N2104"/>
      <c r="O2104"/>
      <c r="R2104" s="43"/>
      <c r="S2104" s="43"/>
      <c r="T2104"/>
      <c r="U2104"/>
      <c r="V2104"/>
      <c r="W2104"/>
      <c r="X2104" s="75"/>
      <c r="Y2104" s="75"/>
      <c r="Z2104" s="31"/>
      <c r="AA2104"/>
      <c r="AB2104"/>
      <c r="AC2104"/>
      <c r="AD2104" s="52"/>
      <c r="AE2104"/>
      <c r="AF2104" s="52"/>
      <c r="AG2104"/>
      <c r="AH2104" s="10"/>
    </row>
    <row r="2105" spans="1:34" s="21" customFormat="1" x14ac:dyDescent="0.25">
      <c r="A2105"/>
      <c r="B2105"/>
      <c r="C2105"/>
      <c r="D2105" s="13"/>
      <c r="E2105"/>
      <c r="F2105" s="52"/>
      <c r="G2105"/>
      <c r="H2105"/>
      <c r="I2105"/>
      <c r="J2105" s="26"/>
      <c r="K2105"/>
      <c r="L2105"/>
      <c r="M2105"/>
      <c r="N2105"/>
      <c r="O2105"/>
      <c r="R2105" s="43"/>
      <c r="S2105" s="43"/>
      <c r="T2105"/>
      <c r="U2105"/>
      <c r="V2105"/>
      <c r="W2105"/>
      <c r="X2105" s="75"/>
      <c r="Y2105" s="75"/>
      <c r="Z2105" s="31"/>
      <c r="AA2105"/>
      <c r="AB2105"/>
      <c r="AC2105"/>
      <c r="AD2105" s="52"/>
      <c r="AE2105"/>
      <c r="AF2105" s="52"/>
      <c r="AG2105"/>
      <c r="AH2105" s="10"/>
    </row>
    <row r="2106" spans="1:34" s="21" customFormat="1" x14ac:dyDescent="0.25">
      <c r="A2106"/>
      <c r="B2106"/>
      <c r="C2106"/>
      <c r="D2106" s="13"/>
      <c r="E2106"/>
      <c r="F2106" s="52"/>
      <c r="G2106"/>
      <c r="H2106"/>
      <c r="I2106"/>
      <c r="J2106" s="26"/>
      <c r="K2106"/>
      <c r="L2106"/>
      <c r="M2106"/>
      <c r="N2106"/>
      <c r="O2106"/>
      <c r="R2106" s="43"/>
      <c r="S2106" s="43"/>
      <c r="T2106"/>
      <c r="U2106"/>
      <c r="V2106"/>
      <c r="W2106"/>
      <c r="X2106" s="75"/>
      <c r="Y2106" s="75"/>
      <c r="Z2106" s="31"/>
      <c r="AA2106"/>
      <c r="AB2106"/>
      <c r="AC2106"/>
      <c r="AD2106" s="52"/>
      <c r="AE2106"/>
      <c r="AF2106" s="52"/>
      <c r="AG2106"/>
      <c r="AH2106" s="10"/>
    </row>
    <row r="2107" spans="1:34" s="21" customFormat="1" x14ac:dyDescent="0.25">
      <c r="A2107"/>
      <c r="B2107"/>
      <c r="C2107"/>
      <c r="D2107" s="13"/>
      <c r="E2107"/>
      <c r="F2107" s="52"/>
      <c r="G2107"/>
      <c r="H2107"/>
      <c r="I2107"/>
      <c r="J2107" s="26"/>
      <c r="K2107"/>
      <c r="L2107"/>
      <c r="M2107"/>
      <c r="N2107"/>
      <c r="O2107"/>
      <c r="R2107" s="43"/>
      <c r="S2107" s="43"/>
      <c r="T2107"/>
      <c r="U2107"/>
      <c r="V2107"/>
      <c r="W2107"/>
      <c r="X2107" s="75"/>
      <c r="Y2107" s="75"/>
      <c r="Z2107" s="31"/>
      <c r="AA2107"/>
      <c r="AB2107"/>
      <c r="AC2107"/>
      <c r="AD2107" s="52"/>
      <c r="AE2107"/>
      <c r="AF2107" s="52"/>
      <c r="AG2107"/>
      <c r="AH2107" s="10"/>
    </row>
    <row r="2108" spans="1:34" s="21" customFormat="1" x14ac:dyDescent="0.25">
      <c r="A2108"/>
      <c r="B2108"/>
      <c r="C2108"/>
      <c r="D2108" s="13"/>
      <c r="E2108"/>
      <c r="F2108" s="52"/>
      <c r="G2108"/>
      <c r="H2108"/>
      <c r="I2108"/>
      <c r="J2108" s="26"/>
      <c r="K2108"/>
      <c r="L2108"/>
      <c r="M2108"/>
      <c r="N2108"/>
      <c r="O2108"/>
      <c r="R2108" s="43"/>
      <c r="S2108" s="43"/>
      <c r="T2108"/>
      <c r="U2108"/>
      <c r="V2108"/>
      <c r="W2108"/>
      <c r="X2108" s="75"/>
      <c r="Y2108" s="75"/>
      <c r="Z2108" s="31"/>
      <c r="AA2108"/>
      <c r="AB2108"/>
      <c r="AC2108"/>
      <c r="AD2108" s="52"/>
      <c r="AE2108"/>
      <c r="AF2108" s="52"/>
      <c r="AG2108"/>
      <c r="AH2108" s="10"/>
    </row>
    <row r="2109" spans="1:34" s="21" customFormat="1" x14ac:dyDescent="0.25">
      <c r="A2109"/>
      <c r="B2109"/>
      <c r="C2109"/>
      <c r="D2109" s="13"/>
      <c r="E2109"/>
      <c r="F2109" s="52"/>
      <c r="G2109"/>
      <c r="H2109"/>
      <c r="I2109"/>
      <c r="J2109" s="26"/>
      <c r="K2109"/>
      <c r="L2109"/>
      <c r="M2109"/>
      <c r="N2109"/>
      <c r="O2109"/>
      <c r="R2109" s="43"/>
      <c r="S2109" s="43"/>
      <c r="T2109"/>
      <c r="U2109"/>
      <c r="V2109"/>
      <c r="W2109"/>
      <c r="X2109" s="75"/>
      <c r="Y2109" s="75"/>
      <c r="Z2109" s="31"/>
      <c r="AA2109"/>
      <c r="AB2109"/>
      <c r="AC2109"/>
      <c r="AD2109" s="52"/>
      <c r="AE2109"/>
      <c r="AF2109" s="52"/>
      <c r="AG2109"/>
      <c r="AH2109" s="10"/>
    </row>
    <row r="2110" spans="1:34" s="21" customFormat="1" x14ac:dyDescent="0.25">
      <c r="A2110"/>
      <c r="B2110"/>
      <c r="C2110"/>
      <c r="D2110" s="13"/>
      <c r="E2110"/>
      <c r="F2110" s="52"/>
      <c r="G2110"/>
      <c r="H2110"/>
      <c r="I2110"/>
      <c r="J2110" s="26"/>
      <c r="K2110"/>
      <c r="L2110"/>
      <c r="M2110"/>
      <c r="N2110"/>
      <c r="O2110"/>
      <c r="R2110" s="43"/>
      <c r="S2110" s="43"/>
      <c r="T2110"/>
      <c r="U2110"/>
      <c r="V2110"/>
      <c r="W2110"/>
      <c r="X2110" s="75"/>
      <c r="Y2110" s="75"/>
      <c r="Z2110" s="31"/>
      <c r="AA2110"/>
      <c r="AB2110"/>
      <c r="AC2110"/>
      <c r="AD2110" s="52"/>
      <c r="AE2110"/>
      <c r="AF2110" s="52"/>
      <c r="AG2110"/>
      <c r="AH2110" s="10"/>
    </row>
    <row r="2111" spans="1:34" s="21" customFormat="1" x14ac:dyDescent="0.25">
      <c r="A2111"/>
      <c r="B2111"/>
      <c r="C2111"/>
      <c r="D2111" s="13"/>
      <c r="E2111"/>
      <c r="F2111" s="52"/>
      <c r="G2111"/>
      <c r="H2111"/>
      <c r="I2111"/>
      <c r="J2111" s="26"/>
      <c r="K2111"/>
      <c r="L2111"/>
      <c r="M2111"/>
      <c r="N2111"/>
      <c r="O2111"/>
      <c r="R2111" s="43"/>
      <c r="S2111" s="43"/>
      <c r="T2111"/>
      <c r="U2111"/>
      <c r="V2111"/>
      <c r="W2111"/>
      <c r="X2111" s="75"/>
      <c r="Y2111" s="75"/>
      <c r="Z2111" s="31"/>
      <c r="AA2111"/>
      <c r="AB2111"/>
      <c r="AC2111"/>
      <c r="AD2111" s="52"/>
      <c r="AE2111"/>
      <c r="AF2111" s="52"/>
      <c r="AG2111"/>
      <c r="AH2111" s="10"/>
    </row>
    <row r="2112" spans="1:34" s="21" customFormat="1" x14ac:dyDescent="0.25">
      <c r="A2112"/>
      <c r="B2112"/>
      <c r="C2112"/>
      <c r="D2112" s="13"/>
      <c r="E2112"/>
      <c r="F2112" s="52"/>
      <c r="G2112"/>
      <c r="H2112"/>
      <c r="I2112"/>
      <c r="J2112" s="26"/>
      <c r="K2112"/>
      <c r="L2112"/>
      <c r="M2112"/>
      <c r="N2112"/>
      <c r="O2112"/>
      <c r="R2112" s="43"/>
      <c r="S2112" s="43"/>
      <c r="T2112"/>
      <c r="U2112"/>
      <c r="V2112"/>
      <c r="W2112"/>
      <c r="X2112" s="75"/>
      <c r="Y2112" s="75"/>
      <c r="Z2112" s="31"/>
      <c r="AA2112"/>
      <c r="AB2112"/>
      <c r="AC2112"/>
      <c r="AD2112" s="52"/>
      <c r="AE2112"/>
      <c r="AF2112" s="52"/>
      <c r="AG2112"/>
      <c r="AH2112" s="10"/>
    </row>
    <row r="2113" spans="1:34" s="21" customFormat="1" x14ac:dyDescent="0.25">
      <c r="A2113"/>
      <c r="B2113"/>
      <c r="C2113"/>
      <c r="D2113" s="13"/>
      <c r="E2113"/>
      <c r="F2113" s="52"/>
      <c r="G2113"/>
      <c r="H2113"/>
      <c r="I2113"/>
      <c r="J2113" s="26"/>
      <c r="K2113"/>
      <c r="L2113"/>
      <c r="M2113"/>
      <c r="N2113"/>
      <c r="O2113"/>
      <c r="R2113" s="43"/>
      <c r="S2113" s="43"/>
      <c r="T2113"/>
      <c r="U2113"/>
      <c r="V2113"/>
      <c r="W2113"/>
      <c r="X2113" s="75"/>
      <c r="Y2113" s="75"/>
      <c r="Z2113" s="31"/>
      <c r="AA2113"/>
      <c r="AB2113"/>
      <c r="AC2113"/>
      <c r="AD2113" s="52"/>
      <c r="AE2113"/>
      <c r="AF2113" s="52"/>
      <c r="AG2113"/>
      <c r="AH2113" s="10"/>
    </row>
    <row r="2114" spans="1:34" s="21" customFormat="1" x14ac:dyDescent="0.25">
      <c r="A2114"/>
      <c r="B2114"/>
      <c r="C2114"/>
      <c r="D2114" s="13"/>
      <c r="E2114"/>
      <c r="F2114" s="52"/>
      <c r="G2114"/>
      <c r="H2114"/>
      <c r="I2114"/>
      <c r="J2114" s="26"/>
      <c r="K2114"/>
      <c r="L2114"/>
      <c r="M2114"/>
      <c r="N2114"/>
      <c r="O2114"/>
      <c r="R2114" s="43"/>
      <c r="S2114" s="43"/>
      <c r="T2114"/>
      <c r="U2114"/>
      <c r="V2114"/>
      <c r="W2114"/>
      <c r="X2114" s="75"/>
      <c r="Y2114" s="75"/>
      <c r="Z2114" s="31"/>
      <c r="AA2114"/>
      <c r="AB2114"/>
      <c r="AC2114"/>
      <c r="AD2114" s="52"/>
      <c r="AE2114"/>
      <c r="AF2114" s="52"/>
      <c r="AG2114"/>
      <c r="AH2114" s="10"/>
    </row>
    <row r="2115" spans="1:34" s="21" customFormat="1" x14ac:dyDescent="0.25">
      <c r="A2115"/>
      <c r="B2115"/>
      <c r="C2115"/>
      <c r="D2115" s="13"/>
      <c r="E2115"/>
      <c r="F2115" s="52"/>
      <c r="G2115"/>
      <c r="H2115"/>
      <c r="I2115"/>
      <c r="J2115" s="26"/>
      <c r="K2115"/>
      <c r="L2115"/>
      <c r="M2115"/>
      <c r="N2115"/>
      <c r="O2115"/>
      <c r="R2115" s="43"/>
      <c r="S2115" s="43"/>
      <c r="T2115"/>
      <c r="U2115"/>
      <c r="V2115"/>
      <c r="W2115"/>
      <c r="X2115" s="75"/>
      <c r="Y2115" s="75"/>
      <c r="Z2115" s="31"/>
      <c r="AA2115"/>
      <c r="AB2115"/>
      <c r="AC2115"/>
      <c r="AD2115" s="52"/>
      <c r="AE2115"/>
      <c r="AF2115" s="52"/>
      <c r="AG2115"/>
      <c r="AH2115" s="10"/>
    </row>
    <row r="2116" spans="1:34" s="21" customFormat="1" x14ac:dyDescent="0.25">
      <c r="A2116"/>
      <c r="B2116"/>
      <c r="C2116"/>
      <c r="D2116" s="13"/>
      <c r="E2116"/>
      <c r="F2116" s="52"/>
      <c r="G2116"/>
      <c r="H2116"/>
      <c r="I2116"/>
      <c r="J2116" s="26"/>
      <c r="K2116"/>
      <c r="L2116"/>
      <c r="M2116"/>
      <c r="N2116"/>
      <c r="O2116"/>
      <c r="R2116" s="43"/>
      <c r="S2116" s="43"/>
      <c r="T2116"/>
      <c r="U2116"/>
      <c r="V2116"/>
      <c r="W2116"/>
      <c r="X2116" s="75"/>
      <c r="Y2116" s="75"/>
      <c r="Z2116" s="31"/>
      <c r="AA2116"/>
      <c r="AB2116"/>
      <c r="AC2116"/>
      <c r="AD2116" s="52"/>
      <c r="AE2116"/>
      <c r="AF2116" s="52"/>
      <c r="AG2116"/>
      <c r="AH2116" s="10"/>
    </row>
    <row r="2117" spans="1:34" s="21" customFormat="1" x14ac:dyDescent="0.25">
      <c r="A2117"/>
      <c r="B2117"/>
      <c r="C2117"/>
      <c r="D2117" s="13"/>
      <c r="E2117"/>
      <c r="F2117" s="52"/>
      <c r="G2117"/>
      <c r="H2117"/>
      <c r="I2117"/>
      <c r="J2117" s="26"/>
      <c r="K2117"/>
      <c r="L2117"/>
      <c r="M2117"/>
      <c r="N2117"/>
      <c r="O2117"/>
      <c r="R2117" s="43"/>
      <c r="S2117" s="43"/>
      <c r="T2117"/>
      <c r="U2117"/>
      <c r="V2117"/>
      <c r="W2117"/>
      <c r="X2117" s="75"/>
      <c r="Y2117" s="75"/>
      <c r="Z2117" s="31"/>
      <c r="AA2117"/>
      <c r="AB2117"/>
      <c r="AC2117"/>
      <c r="AD2117" s="52"/>
      <c r="AE2117"/>
      <c r="AF2117" s="52"/>
      <c r="AG2117"/>
      <c r="AH2117" s="10"/>
    </row>
    <row r="2118" spans="1:34" s="21" customFormat="1" x14ac:dyDescent="0.25">
      <c r="A2118"/>
      <c r="B2118"/>
      <c r="C2118"/>
      <c r="D2118" s="13"/>
      <c r="E2118"/>
      <c r="F2118" s="52"/>
      <c r="G2118"/>
      <c r="H2118"/>
      <c r="I2118"/>
      <c r="J2118" s="26"/>
      <c r="K2118"/>
      <c r="L2118"/>
      <c r="M2118"/>
      <c r="N2118"/>
      <c r="O2118"/>
      <c r="R2118" s="43"/>
      <c r="S2118" s="43"/>
      <c r="T2118"/>
      <c r="U2118"/>
      <c r="V2118"/>
      <c r="W2118"/>
      <c r="X2118" s="75"/>
      <c r="Y2118" s="75"/>
      <c r="Z2118" s="31"/>
      <c r="AA2118"/>
      <c r="AB2118"/>
      <c r="AC2118"/>
      <c r="AD2118" s="52"/>
      <c r="AE2118"/>
      <c r="AF2118" s="52"/>
      <c r="AG2118"/>
      <c r="AH2118" s="10"/>
    </row>
    <row r="2119" spans="1:34" s="21" customFormat="1" x14ac:dyDescent="0.25">
      <c r="A2119"/>
      <c r="B2119"/>
      <c r="C2119"/>
      <c r="D2119" s="13"/>
      <c r="E2119"/>
      <c r="F2119" s="52"/>
      <c r="G2119"/>
      <c r="H2119"/>
      <c r="I2119"/>
      <c r="J2119" s="26"/>
      <c r="K2119"/>
      <c r="L2119"/>
      <c r="M2119"/>
      <c r="N2119"/>
      <c r="O2119"/>
      <c r="R2119" s="43"/>
      <c r="S2119" s="43"/>
      <c r="T2119"/>
      <c r="U2119"/>
      <c r="V2119"/>
      <c r="W2119"/>
      <c r="X2119" s="75"/>
      <c r="Y2119" s="75"/>
      <c r="Z2119" s="31"/>
      <c r="AA2119"/>
      <c r="AB2119"/>
      <c r="AC2119"/>
      <c r="AD2119" s="52"/>
      <c r="AE2119"/>
      <c r="AF2119" s="52"/>
      <c r="AG2119"/>
      <c r="AH2119" s="10"/>
    </row>
    <row r="2120" spans="1:34" s="21" customFormat="1" x14ac:dyDescent="0.25">
      <c r="A2120"/>
      <c r="B2120"/>
      <c r="C2120"/>
      <c r="D2120" s="13"/>
      <c r="E2120"/>
      <c r="F2120" s="52"/>
      <c r="G2120"/>
      <c r="H2120"/>
      <c r="I2120"/>
      <c r="J2120" s="26"/>
      <c r="K2120"/>
      <c r="L2120"/>
      <c r="M2120"/>
      <c r="N2120"/>
      <c r="O2120"/>
      <c r="R2120" s="43"/>
      <c r="S2120" s="43"/>
      <c r="T2120"/>
      <c r="U2120"/>
      <c r="V2120"/>
      <c r="W2120"/>
      <c r="X2120" s="75"/>
      <c r="Y2120" s="75"/>
      <c r="Z2120" s="31"/>
      <c r="AA2120"/>
      <c r="AB2120"/>
      <c r="AC2120"/>
      <c r="AD2120" s="52"/>
      <c r="AE2120"/>
      <c r="AF2120" s="52"/>
      <c r="AG2120"/>
      <c r="AH2120" s="10"/>
    </row>
    <row r="2121" spans="1:34" s="21" customFormat="1" x14ac:dyDescent="0.25">
      <c r="A2121"/>
      <c r="B2121"/>
      <c r="C2121"/>
      <c r="D2121" s="13"/>
      <c r="E2121"/>
      <c r="F2121" s="52"/>
      <c r="G2121"/>
      <c r="H2121"/>
      <c r="I2121"/>
      <c r="J2121" s="26"/>
      <c r="K2121"/>
      <c r="L2121"/>
      <c r="M2121"/>
      <c r="N2121"/>
      <c r="O2121"/>
      <c r="R2121" s="43"/>
      <c r="S2121" s="43"/>
      <c r="T2121"/>
      <c r="U2121"/>
      <c r="V2121"/>
      <c r="W2121"/>
      <c r="X2121" s="75"/>
      <c r="Y2121" s="75"/>
      <c r="Z2121" s="31"/>
      <c r="AA2121"/>
      <c r="AB2121"/>
      <c r="AC2121"/>
      <c r="AD2121" s="52"/>
      <c r="AE2121"/>
      <c r="AF2121" s="52"/>
      <c r="AG2121"/>
      <c r="AH2121" s="10"/>
    </row>
    <row r="2122" spans="1:34" s="21" customFormat="1" x14ac:dyDescent="0.25">
      <c r="A2122"/>
      <c r="B2122"/>
      <c r="C2122"/>
      <c r="D2122" s="13"/>
      <c r="E2122"/>
      <c r="F2122" s="52"/>
      <c r="G2122"/>
      <c r="H2122"/>
      <c r="I2122"/>
      <c r="J2122" s="26"/>
      <c r="K2122"/>
      <c r="L2122"/>
      <c r="M2122"/>
      <c r="N2122"/>
      <c r="O2122"/>
      <c r="R2122" s="43"/>
      <c r="S2122" s="43"/>
      <c r="T2122"/>
      <c r="U2122"/>
      <c r="V2122"/>
      <c r="W2122"/>
      <c r="X2122" s="75"/>
      <c r="Y2122" s="75"/>
      <c r="Z2122" s="31"/>
      <c r="AA2122"/>
      <c r="AB2122"/>
      <c r="AC2122"/>
      <c r="AD2122" s="52"/>
      <c r="AE2122"/>
      <c r="AF2122" s="52"/>
      <c r="AG2122"/>
      <c r="AH2122" s="10"/>
    </row>
    <row r="2123" spans="1:34" s="21" customFormat="1" x14ac:dyDescent="0.25">
      <c r="A2123"/>
      <c r="B2123"/>
      <c r="C2123"/>
      <c r="D2123" s="13"/>
      <c r="E2123"/>
      <c r="F2123" s="52"/>
      <c r="G2123"/>
      <c r="H2123"/>
      <c r="I2123"/>
      <c r="J2123" s="26"/>
      <c r="K2123"/>
      <c r="L2123"/>
      <c r="M2123"/>
      <c r="N2123"/>
      <c r="O2123"/>
      <c r="R2123" s="43"/>
      <c r="S2123" s="43"/>
      <c r="T2123"/>
      <c r="U2123"/>
      <c r="V2123"/>
      <c r="W2123"/>
      <c r="X2123" s="75"/>
      <c r="Y2123" s="75"/>
      <c r="Z2123" s="31"/>
      <c r="AA2123"/>
      <c r="AB2123"/>
      <c r="AC2123"/>
      <c r="AD2123" s="52"/>
      <c r="AE2123"/>
      <c r="AF2123" s="52"/>
      <c r="AG2123"/>
      <c r="AH2123" s="10"/>
    </row>
    <row r="2124" spans="1:34" s="21" customFormat="1" x14ac:dyDescent="0.25">
      <c r="A2124"/>
      <c r="B2124"/>
      <c r="C2124"/>
      <c r="D2124" s="13"/>
      <c r="E2124"/>
      <c r="F2124" s="52"/>
      <c r="G2124"/>
      <c r="H2124"/>
      <c r="I2124"/>
      <c r="J2124" s="26"/>
      <c r="K2124"/>
      <c r="L2124"/>
      <c r="M2124"/>
      <c r="N2124"/>
      <c r="O2124"/>
      <c r="R2124" s="43"/>
      <c r="S2124" s="43"/>
      <c r="T2124"/>
      <c r="U2124"/>
      <c r="V2124"/>
      <c r="W2124"/>
      <c r="X2124" s="75"/>
      <c r="Y2124" s="75"/>
      <c r="Z2124" s="31"/>
      <c r="AA2124"/>
      <c r="AB2124"/>
      <c r="AC2124"/>
      <c r="AD2124" s="52"/>
      <c r="AE2124"/>
      <c r="AF2124" s="52"/>
      <c r="AG2124"/>
      <c r="AH2124" s="10"/>
    </row>
    <row r="2125" spans="1:34" s="21" customFormat="1" x14ac:dyDescent="0.25">
      <c r="A2125"/>
      <c r="B2125"/>
      <c r="C2125"/>
      <c r="D2125" s="13"/>
      <c r="E2125"/>
      <c r="F2125" s="52"/>
      <c r="G2125"/>
      <c r="H2125"/>
      <c r="I2125"/>
      <c r="J2125" s="26"/>
      <c r="K2125"/>
      <c r="L2125"/>
      <c r="M2125"/>
      <c r="N2125"/>
      <c r="O2125"/>
      <c r="R2125" s="43"/>
      <c r="S2125" s="43"/>
      <c r="T2125"/>
      <c r="U2125"/>
      <c r="V2125"/>
      <c r="W2125"/>
      <c r="X2125" s="75"/>
      <c r="Y2125" s="75"/>
      <c r="Z2125" s="31"/>
      <c r="AA2125"/>
      <c r="AB2125"/>
      <c r="AC2125"/>
      <c r="AD2125" s="52"/>
      <c r="AE2125"/>
      <c r="AF2125" s="52"/>
      <c r="AG2125"/>
      <c r="AH2125" s="10"/>
    </row>
    <row r="2126" spans="1:34" s="21" customFormat="1" x14ac:dyDescent="0.25">
      <c r="A2126"/>
      <c r="B2126"/>
      <c r="C2126"/>
      <c r="D2126" s="13"/>
      <c r="E2126"/>
      <c r="F2126" s="52"/>
      <c r="G2126"/>
      <c r="H2126"/>
      <c r="I2126"/>
      <c r="J2126" s="26"/>
      <c r="K2126"/>
      <c r="L2126"/>
      <c r="M2126"/>
      <c r="N2126"/>
      <c r="O2126"/>
      <c r="R2126" s="43"/>
      <c r="S2126" s="43"/>
      <c r="T2126"/>
      <c r="U2126"/>
      <c r="V2126"/>
      <c r="W2126"/>
      <c r="X2126" s="75"/>
      <c r="Y2126" s="75"/>
      <c r="Z2126" s="31"/>
      <c r="AA2126"/>
      <c r="AB2126"/>
      <c r="AC2126"/>
      <c r="AD2126" s="52"/>
      <c r="AE2126"/>
      <c r="AF2126" s="52"/>
      <c r="AG2126"/>
      <c r="AH2126" s="10"/>
    </row>
    <row r="2127" spans="1:34" s="21" customFormat="1" x14ac:dyDescent="0.25">
      <c r="A2127"/>
      <c r="B2127"/>
      <c r="C2127"/>
      <c r="D2127" s="13"/>
      <c r="E2127"/>
      <c r="F2127" s="52"/>
      <c r="G2127"/>
      <c r="H2127"/>
      <c r="I2127"/>
      <c r="J2127" s="26"/>
      <c r="K2127"/>
      <c r="L2127"/>
      <c r="M2127"/>
      <c r="N2127"/>
      <c r="O2127"/>
      <c r="R2127" s="43"/>
      <c r="S2127" s="43"/>
      <c r="T2127"/>
      <c r="U2127"/>
      <c r="V2127"/>
      <c r="W2127"/>
      <c r="X2127" s="75"/>
      <c r="Y2127" s="75"/>
      <c r="Z2127" s="31"/>
      <c r="AA2127"/>
      <c r="AB2127"/>
      <c r="AC2127"/>
      <c r="AD2127" s="52"/>
      <c r="AE2127"/>
      <c r="AF2127" s="52"/>
      <c r="AG2127"/>
      <c r="AH2127" s="10"/>
    </row>
    <row r="2128" spans="1:34" s="21" customFormat="1" x14ac:dyDescent="0.25">
      <c r="A2128"/>
      <c r="B2128"/>
      <c r="C2128"/>
      <c r="D2128" s="13"/>
      <c r="E2128"/>
      <c r="F2128" s="52"/>
      <c r="G2128"/>
      <c r="H2128"/>
      <c r="I2128"/>
      <c r="J2128" s="26"/>
      <c r="K2128"/>
      <c r="L2128"/>
      <c r="M2128"/>
      <c r="N2128"/>
      <c r="O2128"/>
      <c r="R2128" s="43"/>
      <c r="S2128" s="43"/>
      <c r="T2128"/>
      <c r="U2128"/>
      <c r="V2128"/>
      <c r="W2128"/>
      <c r="X2128" s="75"/>
      <c r="Y2128" s="75"/>
      <c r="Z2128" s="31"/>
      <c r="AA2128"/>
      <c r="AB2128"/>
      <c r="AC2128"/>
      <c r="AD2128" s="52"/>
      <c r="AE2128"/>
      <c r="AF2128" s="52"/>
      <c r="AG2128"/>
      <c r="AH2128" s="10"/>
    </row>
    <row r="2129" spans="1:34" s="21" customFormat="1" x14ac:dyDescent="0.25">
      <c r="A2129"/>
      <c r="B2129"/>
      <c r="C2129"/>
      <c r="D2129" s="13"/>
      <c r="E2129"/>
      <c r="F2129" s="52"/>
      <c r="G2129"/>
      <c r="H2129"/>
      <c r="I2129"/>
      <c r="J2129" s="26"/>
      <c r="K2129"/>
      <c r="L2129"/>
      <c r="M2129"/>
      <c r="N2129"/>
      <c r="O2129"/>
      <c r="R2129" s="43"/>
      <c r="S2129" s="43"/>
      <c r="T2129"/>
      <c r="U2129"/>
      <c r="V2129"/>
      <c r="W2129"/>
      <c r="X2129" s="75"/>
      <c r="Y2129" s="75"/>
      <c r="Z2129" s="31"/>
      <c r="AA2129"/>
      <c r="AB2129"/>
      <c r="AC2129"/>
      <c r="AD2129" s="52"/>
      <c r="AE2129"/>
      <c r="AF2129" s="52"/>
      <c r="AG2129"/>
      <c r="AH2129" s="10"/>
    </row>
    <row r="2130" spans="1:34" s="21" customFormat="1" x14ac:dyDescent="0.25">
      <c r="A2130"/>
      <c r="B2130"/>
      <c r="C2130"/>
      <c r="D2130" s="13"/>
      <c r="E2130"/>
      <c r="F2130" s="52"/>
      <c r="G2130"/>
      <c r="H2130"/>
      <c r="I2130"/>
      <c r="J2130" s="26"/>
      <c r="K2130"/>
      <c r="L2130"/>
      <c r="M2130"/>
      <c r="N2130"/>
      <c r="O2130"/>
      <c r="R2130" s="43"/>
      <c r="S2130" s="43"/>
      <c r="T2130"/>
      <c r="U2130"/>
      <c r="V2130"/>
      <c r="W2130"/>
      <c r="X2130" s="75"/>
      <c r="Y2130" s="75"/>
      <c r="Z2130" s="31"/>
      <c r="AA2130"/>
      <c r="AB2130"/>
      <c r="AC2130"/>
      <c r="AD2130" s="52"/>
      <c r="AE2130"/>
      <c r="AF2130" s="52"/>
      <c r="AG2130"/>
      <c r="AH2130" s="10"/>
    </row>
    <row r="2131" spans="1:34" s="21" customFormat="1" x14ac:dyDescent="0.25">
      <c r="A2131"/>
      <c r="B2131"/>
      <c r="C2131"/>
      <c r="D2131" s="13"/>
      <c r="E2131"/>
      <c r="F2131" s="52"/>
      <c r="G2131"/>
      <c r="H2131"/>
      <c r="I2131"/>
      <c r="J2131" s="26"/>
      <c r="K2131"/>
      <c r="L2131"/>
      <c r="M2131"/>
      <c r="N2131"/>
      <c r="O2131"/>
      <c r="R2131" s="43"/>
      <c r="S2131" s="43"/>
      <c r="T2131"/>
      <c r="U2131"/>
      <c r="V2131"/>
      <c r="W2131"/>
      <c r="X2131" s="75"/>
      <c r="Y2131" s="75"/>
      <c r="Z2131" s="31"/>
      <c r="AA2131"/>
      <c r="AB2131"/>
      <c r="AC2131"/>
      <c r="AD2131" s="52"/>
      <c r="AE2131"/>
      <c r="AF2131" s="52"/>
      <c r="AG2131"/>
      <c r="AH2131" s="10"/>
    </row>
    <row r="2132" spans="1:34" s="21" customFormat="1" x14ac:dyDescent="0.25">
      <c r="A2132"/>
      <c r="B2132"/>
      <c r="C2132"/>
      <c r="D2132" s="13"/>
      <c r="E2132"/>
      <c r="F2132" s="52"/>
      <c r="G2132"/>
      <c r="H2132"/>
      <c r="I2132"/>
      <c r="J2132" s="26"/>
      <c r="K2132"/>
      <c r="L2132"/>
      <c r="M2132"/>
      <c r="N2132"/>
      <c r="O2132"/>
      <c r="R2132" s="43"/>
      <c r="S2132" s="43"/>
      <c r="T2132"/>
      <c r="U2132"/>
      <c r="V2132"/>
      <c r="W2132"/>
      <c r="X2132" s="75"/>
      <c r="Y2132" s="75"/>
      <c r="Z2132" s="31"/>
      <c r="AA2132"/>
      <c r="AB2132"/>
      <c r="AC2132"/>
      <c r="AD2132" s="52"/>
      <c r="AE2132"/>
      <c r="AF2132" s="52"/>
      <c r="AG2132"/>
      <c r="AH2132" s="10"/>
    </row>
    <row r="2133" spans="1:34" s="21" customFormat="1" x14ac:dyDescent="0.25">
      <c r="A2133"/>
      <c r="B2133"/>
      <c r="C2133"/>
      <c r="D2133" s="13"/>
      <c r="E2133"/>
      <c r="F2133" s="52"/>
      <c r="G2133"/>
      <c r="H2133"/>
      <c r="I2133"/>
      <c r="J2133" s="26"/>
      <c r="K2133"/>
      <c r="L2133"/>
      <c r="M2133"/>
      <c r="N2133"/>
      <c r="O2133"/>
      <c r="R2133" s="43"/>
      <c r="S2133" s="43"/>
      <c r="T2133"/>
      <c r="U2133"/>
      <c r="V2133"/>
      <c r="W2133"/>
      <c r="X2133" s="75"/>
      <c r="Y2133" s="75"/>
      <c r="Z2133" s="31"/>
      <c r="AA2133"/>
      <c r="AB2133"/>
      <c r="AC2133"/>
      <c r="AD2133" s="52"/>
      <c r="AE2133"/>
      <c r="AF2133" s="52"/>
      <c r="AG2133"/>
      <c r="AH2133" s="10"/>
    </row>
    <row r="2134" spans="1:34" s="21" customFormat="1" x14ac:dyDescent="0.25">
      <c r="A2134"/>
      <c r="B2134"/>
      <c r="C2134"/>
      <c r="D2134" s="13"/>
      <c r="E2134"/>
      <c r="F2134" s="52"/>
      <c r="G2134"/>
      <c r="H2134"/>
      <c r="I2134"/>
      <c r="J2134" s="26"/>
      <c r="K2134"/>
      <c r="L2134"/>
      <c r="M2134"/>
      <c r="N2134"/>
      <c r="O2134"/>
      <c r="R2134" s="43"/>
      <c r="S2134" s="43"/>
      <c r="T2134"/>
      <c r="U2134"/>
      <c r="V2134"/>
      <c r="W2134"/>
      <c r="X2134" s="75"/>
      <c r="Y2134" s="75"/>
      <c r="Z2134" s="31"/>
      <c r="AA2134"/>
      <c r="AB2134"/>
      <c r="AC2134"/>
      <c r="AD2134" s="52"/>
      <c r="AE2134"/>
      <c r="AF2134" s="52"/>
      <c r="AG2134"/>
      <c r="AH2134" s="10"/>
    </row>
    <row r="2135" spans="1:34" s="21" customFormat="1" x14ac:dyDescent="0.25">
      <c r="A2135"/>
      <c r="B2135"/>
      <c r="C2135"/>
      <c r="D2135" s="13"/>
      <c r="E2135"/>
      <c r="F2135" s="52"/>
      <c r="G2135"/>
      <c r="H2135"/>
      <c r="I2135"/>
      <c r="J2135" s="26"/>
      <c r="K2135"/>
      <c r="L2135"/>
      <c r="M2135"/>
      <c r="N2135"/>
      <c r="O2135"/>
      <c r="R2135" s="43"/>
      <c r="S2135" s="43"/>
      <c r="T2135"/>
      <c r="U2135"/>
      <c r="V2135"/>
      <c r="W2135"/>
      <c r="X2135" s="75"/>
      <c r="Y2135" s="75"/>
      <c r="Z2135" s="31"/>
      <c r="AA2135"/>
      <c r="AB2135"/>
      <c r="AC2135"/>
      <c r="AD2135" s="52"/>
      <c r="AE2135"/>
      <c r="AF2135" s="52"/>
      <c r="AG2135"/>
      <c r="AH2135" s="10"/>
    </row>
    <row r="2136" spans="1:34" s="21" customFormat="1" x14ac:dyDescent="0.25">
      <c r="A2136"/>
      <c r="B2136"/>
      <c r="C2136"/>
      <c r="D2136" s="13"/>
      <c r="E2136"/>
      <c r="F2136" s="52"/>
      <c r="G2136"/>
      <c r="H2136"/>
      <c r="I2136"/>
      <c r="J2136" s="26"/>
      <c r="K2136"/>
      <c r="L2136"/>
      <c r="M2136"/>
      <c r="N2136"/>
      <c r="O2136"/>
      <c r="R2136" s="43"/>
      <c r="S2136" s="43"/>
      <c r="T2136"/>
      <c r="U2136"/>
      <c r="V2136"/>
      <c r="W2136"/>
      <c r="X2136" s="75"/>
      <c r="Y2136" s="75"/>
      <c r="Z2136" s="31"/>
      <c r="AA2136"/>
      <c r="AB2136"/>
      <c r="AC2136"/>
      <c r="AD2136" s="52"/>
      <c r="AE2136"/>
      <c r="AF2136" s="52"/>
      <c r="AG2136"/>
      <c r="AH2136" s="10"/>
    </row>
    <row r="2137" spans="1:34" s="21" customFormat="1" x14ac:dyDescent="0.25">
      <c r="A2137"/>
      <c r="B2137"/>
      <c r="C2137"/>
      <c r="D2137" s="13"/>
      <c r="E2137"/>
      <c r="F2137" s="52"/>
      <c r="G2137"/>
      <c r="H2137"/>
      <c r="I2137"/>
      <c r="J2137" s="26"/>
      <c r="K2137"/>
      <c r="L2137"/>
      <c r="M2137"/>
      <c r="N2137"/>
      <c r="O2137"/>
      <c r="R2137" s="43"/>
      <c r="S2137" s="43"/>
      <c r="T2137"/>
      <c r="U2137"/>
      <c r="V2137"/>
      <c r="W2137"/>
      <c r="X2137" s="75"/>
      <c r="Y2137" s="75"/>
      <c r="Z2137" s="31"/>
      <c r="AA2137"/>
      <c r="AB2137"/>
      <c r="AC2137"/>
      <c r="AD2137" s="52"/>
      <c r="AE2137"/>
      <c r="AF2137" s="52"/>
      <c r="AG2137"/>
      <c r="AH2137" s="10"/>
    </row>
    <row r="2138" spans="1:34" s="21" customFormat="1" x14ac:dyDescent="0.25">
      <c r="A2138"/>
      <c r="B2138"/>
      <c r="C2138"/>
      <c r="D2138" s="13"/>
      <c r="E2138"/>
      <c r="F2138" s="52"/>
      <c r="G2138"/>
      <c r="H2138"/>
      <c r="I2138"/>
      <c r="J2138" s="26"/>
      <c r="K2138"/>
      <c r="L2138"/>
      <c r="M2138"/>
      <c r="N2138"/>
      <c r="O2138"/>
      <c r="R2138" s="43"/>
      <c r="S2138" s="43"/>
      <c r="T2138"/>
      <c r="U2138"/>
      <c r="V2138"/>
      <c r="W2138"/>
      <c r="X2138" s="75"/>
      <c r="Y2138" s="75"/>
      <c r="Z2138" s="31"/>
      <c r="AA2138"/>
      <c r="AB2138"/>
      <c r="AC2138"/>
      <c r="AD2138" s="52"/>
      <c r="AE2138"/>
      <c r="AF2138" s="52"/>
      <c r="AG2138"/>
      <c r="AH2138" s="10"/>
    </row>
    <row r="2139" spans="1:34" s="21" customFormat="1" x14ac:dyDescent="0.25">
      <c r="A2139"/>
      <c r="B2139"/>
      <c r="C2139"/>
      <c r="D2139" s="13"/>
      <c r="E2139"/>
      <c r="F2139" s="52"/>
      <c r="G2139"/>
      <c r="H2139"/>
      <c r="I2139"/>
      <c r="J2139" s="26"/>
      <c r="K2139"/>
      <c r="L2139"/>
      <c r="M2139"/>
      <c r="N2139"/>
      <c r="O2139"/>
      <c r="R2139" s="43"/>
      <c r="S2139" s="43"/>
      <c r="T2139"/>
      <c r="U2139"/>
      <c r="V2139"/>
      <c r="W2139"/>
      <c r="X2139" s="75"/>
      <c r="Y2139" s="75"/>
      <c r="Z2139" s="31"/>
      <c r="AA2139"/>
      <c r="AB2139"/>
      <c r="AC2139"/>
      <c r="AD2139" s="52"/>
      <c r="AE2139"/>
      <c r="AF2139" s="52"/>
      <c r="AG2139"/>
      <c r="AH2139" s="10"/>
    </row>
    <row r="2140" spans="1:34" s="21" customFormat="1" x14ac:dyDescent="0.25">
      <c r="A2140"/>
      <c r="B2140"/>
      <c r="C2140"/>
      <c r="D2140" s="13"/>
      <c r="E2140"/>
      <c r="F2140" s="52"/>
      <c r="G2140"/>
      <c r="H2140"/>
      <c r="I2140"/>
      <c r="J2140" s="26"/>
      <c r="K2140"/>
      <c r="L2140"/>
      <c r="M2140"/>
      <c r="N2140"/>
      <c r="O2140"/>
      <c r="R2140" s="43"/>
      <c r="S2140" s="43"/>
      <c r="T2140"/>
      <c r="U2140"/>
      <c r="V2140"/>
      <c r="W2140"/>
      <c r="X2140" s="75"/>
      <c r="Y2140" s="75"/>
      <c r="Z2140" s="31"/>
      <c r="AA2140"/>
      <c r="AB2140"/>
      <c r="AC2140"/>
      <c r="AD2140" s="52"/>
      <c r="AE2140"/>
      <c r="AF2140" s="52"/>
      <c r="AG2140"/>
      <c r="AH2140" s="10"/>
    </row>
    <row r="2141" spans="1:34" s="21" customFormat="1" x14ac:dyDescent="0.25">
      <c r="A2141"/>
      <c r="B2141"/>
      <c r="C2141"/>
      <c r="D2141" s="13"/>
      <c r="E2141"/>
      <c r="F2141" s="52"/>
      <c r="G2141"/>
      <c r="H2141"/>
      <c r="I2141"/>
      <c r="J2141" s="26"/>
      <c r="K2141"/>
      <c r="L2141"/>
      <c r="M2141"/>
      <c r="N2141"/>
      <c r="O2141"/>
      <c r="R2141" s="43"/>
      <c r="S2141" s="43"/>
      <c r="T2141"/>
      <c r="U2141"/>
      <c r="V2141"/>
      <c r="W2141"/>
      <c r="X2141" s="75"/>
      <c r="Y2141" s="75"/>
      <c r="Z2141" s="31"/>
      <c r="AA2141"/>
      <c r="AB2141"/>
      <c r="AC2141"/>
      <c r="AD2141" s="52"/>
      <c r="AE2141"/>
      <c r="AF2141" s="52"/>
      <c r="AG2141"/>
      <c r="AH2141" s="10"/>
    </row>
    <row r="2142" spans="1:34" s="21" customFormat="1" x14ac:dyDescent="0.25">
      <c r="A2142"/>
      <c r="B2142"/>
      <c r="C2142"/>
      <c r="D2142" s="13"/>
      <c r="E2142"/>
      <c r="F2142" s="52"/>
      <c r="G2142"/>
      <c r="H2142"/>
      <c r="I2142"/>
      <c r="J2142" s="26"/>
      <c r="K2142"/>
      <c r="L2142"/>
      <c r="M2142"/>
      <c r="N2142"/>
      <c r="O2142"/>
      <c r="R2142" s="43"/>
      <c r="S2142" s="43"/>
      <c r="T2142"/>
      <c r="U2142"/>
      <c r="V2142"/>
      <c r="W2142"/>
      <c r="X2142" s="75"/>
      <c r="Y2142" s="75"/>
      <c r="Z2142" s="31"/>
      <c r="AA2142"/>
      <c r="AB2142"/>
      <c r="AC2142"/>
      <c r="AD2142" s="52"/>
      <c r="AE2142"/>
      <c r="AF2142" s="52"/>
      <c r="AG2142"/>
      <c r="AH2142" s="10"/>
    </row>
    <row r="2143" spans="1:34" s="21" customFormat="1" x14ac:dyDescent="0.25">
      <c r="A2143"/>
      <c r="B2143"/>
      <c r="C2143"/>
      <c r="D2143" s="13"/>
      <c r="E2143"/>
      <c r="F2143" s="52"/>
      <c r="G2143"/>
      <c r="H2143"/>
      <c r="I2143"/>
      <c r="J2143" s="26"/>
      <c r="K2143"/>
      <c r="L2143"/>
      <c r="M2143"/>
      <c r="N2143"/>
      <c r="O2143"/>
      <c r="R2143" s="43"/>
      <c r="S2143" s="43"/>
      <c r="T2143"/>
      <c r="U2143"/>
      <c r="V2143"/>
      <c r="W2143"/>
      <c r="X2143" s="75"/>
      <c r="Y2143" s="75"/>
      <c r="Z2143" s="31"/>
      <c r="AA2143"/>
      <c r="AB2143"/>
      <c r="AC2143"/>
      <c r="AD2143" s="52"/>
      <c r="AE2143"/>
      <c r="AF2143" s="52"/>
      <c r="AG2143"/>
      <c r="AH2143" s="10"/>
    </row>
    <row r="2144" spans="1:34" s="21" customFormat="1" x14ac:dyDescent="0.25">
      <c r="A2144"/>
      <c r="B2144"/>
      <c r="C2144"/>
      <c r="D2144" s="13"/>
      <c r="E2144"/>
      <c r="F2144" s="52"/>
      <c r="G2144"/>
      <c r="H2144"/>
      <c r="I2144"/>
      <c r="J2144" s="26"/>
      <c r="K2144"/>
      <c r="L2144"/>
      <c r="M2144"/>
      <c r="N2144"/>
      <c r="O2144"/>
      <c r="R2144" s="43"/>
      <c r="S2144" s="43"/>
      <c r="T2144"/>
      <c r="U2144"/>
      <c r="V2144"/>
      <c r="W2144"/>
      <c r="X2144" s="75"/>
      <c r="Y2144" s="75"/>
      <c r="Z2144" s="31"/>
      <c r="AA2144"/>
      <c r="AB2144"/>
      <c r="AC2144"/>
      <c r="AD2144" s="52"/>
      <c r="AE2144"/>
      <c r="AF2144" s="52"/>
      <c r="AG2144"/>
      <c r="AH2144" s="10"/>
    </row>
    <row r="2145" spans="1:34" s="21" customFormat="1" x14ac:dyDescent="0.25">
      <c r="A2145"/>
      <c r="B2145"/>
      <c r="C2145"/>
      <c r="D2145" s="13"/>
      <c r="E2145"/>
      <c r="F2145" s="52"/>
      <c r="G2145"/>
      <c r="H2145"/>
      <c r="I2145"/>
      <c r="J2145" s="26"/>
      <c r="K2145"/>
      <c r="L2145"/>
      <c r="M2145"/>
      <c r="N2145"/>
      <c r="O2145"/>
      <c r="R2145" s="43"/>
      <c r="S2145" s="43"/>
      <c r="T2145"/>
      <c r="U2145"/>
      <c r="V2145"/>
      <c r="W2145"/>
      <c r="X2145" s="75"/>
      <c r="Y2145" s="75"/>
      <c r="Z2145" s="31"/>
      <c r="AA2145"/>
      <c r="AB2145"/>
      <c r="AC2145"/>
      <c r="AD2145" s="52"/>
      <c r="AE2145"/>
      <c r="AF2145" s="52"/>
      <c r="AG2145"/>
      <c r="AH2145" s="10"/>
    </row>
    <row r="2146" spans="1:34" s="21" customFormat="1" x14ac:dyDescent="0.25">
      <c r="A2146"/>
      <c r="B2146"/>
      <c r="C2146"/>
      <c r="D2146" s="13"/>
      <c r="E2146"/>
      <c r="F2146" s="52"/>
      <c r="G2146"/>
      <c r="H2146"/>
      <c r="I2146"/>
      <c r="J2146" s="26"/>
      <c r="K2146"/>
      <c r="L2146"/>
      <c r="M2146"/>
      <c r="N2146"/>
      <c r="O2146"/>
      <c r="R2146" s="43"/>
      <c r="S2146" s="43"/>
      <c r="T2146"/>
      <c r="U2146"/>
      <c r="V2146"/>
      <c r="W2146"/>
      <c r="X2146" s="75"/>
      <c r="Y2146" s="75"/>
      <c r="Z2146" s="31"/>
      <c r="AA2146"/>
      <c r="AB2146"/>
      <c r="AC2146"/>
      <c r="AD2146" s="52"/>
      <c r="AE2146"/>
      <c r="AF2146" s="52"/>
      <c r="AG2146"/>
      <c r="AH2146" s="10"/>
    </row>
    <row r="2147" spans="1:34" s="21" customFormat="1" x14ac:dyDescent="0.25">
      <c r="A2147"/>
      <c r="B2147"/>
      <c r="C2147"/>
      <c r="D2147" s="13"/>
      <c r="E2147"/>
      <c r="F2147" s="52"/>
      <c r="G2147"/>
      <c r="H2147"/>
      <c r="I2147"/>
      <c r="J2147" s="26"/>
      <c r="K2147"/>
      <c r="L2147"/>
      <c r="M2147"/>
      <c r="N2147"/>
      <c r="O2147"/>
      <c r="R2147" s="43"/>
      <c r="S2147" s="43"/>
      <c r="T2147"/>
      <c r="U2147"/>
      <c r="V2147"/>
      <c r="W2147"/>
      <c r="X2147" s="75"/>
      <c r="Y2147" s="75"/>
      <c r="Z2147" s="31"/>
      <c r="AA2147"/>
      <c r="AB2147"/>
      <c r="AC2147"/>
      <c r="AD2147" s="52"/>
      <c r="AE2147"/>
      <c r="AF2147" s="52"/>
      <c r="AG2147"/>
      <c r="AH2147" s="10"/>
    </row>
    <row r="2148" spans="1:34" s="21" customFormat="1" x14ac:dyDescent="0.25">
      <c r="A2148"/>
      <c r="B2148"/>
      <c r="C2148"/>
      <c r="D2148" s="13"/>
      <c r="E2148"/>
      <c r="F2148" s="52"/>
      <c r="G2148"/>
      <c r="H2148"/>
      <c r="I2148"/>
      <c r="J2148" s="26"/>
      <c r="K2148"/>
      <c r="L2148"/>
      <c r="M2148"/>
      <c r="N2148"/>
      <c r="O2148"/>
      <c r="R2148" s="43"/>
      <c r="S2148" s="43"/>
      <c r="T2148"/>
      <c r="U2148"/>
      <c r="V2148"/>
      <c r="W2148"/>
      <c r="X2148" s="75"/>
      <c r="Y2148" s="75"/>
      <c r="Z2148" s="31"/>
      <c r="AA2148"/>
      <c r="AB2148"/>
      <c r="AC2148"/>
      <c r="AD2148" s="52"/>
      <c r="AE2148"/>
      <c r="AF2148" s="52"/>
      <c r="AG2148"/>
      <c r="AH2148" s="10"/>
    </row>
    <row r="2149" spans="1:34" s="21" customFormat="1" x14ac:dyDescent="0.25">
      <c r="A2149"/>
      <c r="B2149"/>
      <c r="C2149"/>
      <c r="D2149" s="13"/>
      <c r="E2149"/>
      <c r="F2149" s="52"/>
      <c r="G2149"/>
      <c r="H2149"/>
      <c r="I2149"/>
      <c r="J2149" s="26"/>
      <c r="K2149"/>
      <c r="L2149"/>
      <c r="M2149"/>
      <c r="N2149"/>
      <c r="O2149"/>
      <c r="R2149" s="43"/>
      <c r="S2149" s="43"/>
      <c r="T2149"/>
      <c r="U2149"/>
      <c r="V2149"/>
      <c r="W2149"/>
      <c r="X2149" s="75"/>
      <c r="Y2149" s="75"/>
      <c r="Z2149" s="31"/>
      <c r="AA2149"/>
      <c r="AB2149"/>
      <c r="AC2149"/>
      <c r="AD2149" s="52"/>
      <c r="AE2149"/>
      <c r="AF2149" s="52"/>
      <c r="AG2149"/>
      <c r="AH2149" s="10"/>
    </row>
    <row r="2150" spans="1:34" s="21" customFormat="1" x14ac:dyDescent="0.25">
      <c r="A2150"/>
      <c r="B2150"/>
      <c r="C2150"/>
      <c r="D2150" s="13"/>
      <c r="E2150"/>
      <c r="F2150" s="52"/>
      <c r="G2150"/>
      <c r="H2150"/>
      <c r="I2150"/>
      <c r="J2150" s="26"/>
      <c r="K2150"/>
      <c r="L2150"/>
      <c r="M2150"/>
      <c r="N2150"/>
      <c r="O2150"/>
      <c r="R2150" s="43"/>
      <c r="S2150" s="43"/>
      <c r="T2150"/>
      <c r="U2150"/>
      <c r="V2150"/>
      <c r="W2150"/>
      <c r="X2150" s="75"/>
      <c r="Y2150" s="75"/>
      <c r="Z2150" s="31"/>
      <c r="AA2150"/>
      <c r="AB2150"/>
      <c r="AC2150"/>
      <c r="AD2150" s="52"/>
      <c r="AE2150"/>
      <c r="AF2150" s="52"/>
      <c r="AG2150"/>
      <c r="AH2150" s="10"/>
    </row>
    <row r="2151" spans="1:34" s="21" customFormat="1" x14ac:dyDescent="0.25">
      <c r="A2151"/>
      <c r="B2151"/>
      <c r="C2151"/>
      <c r="D2151" s="13"/>
      <c r="E2151"/>
      <c r="F2151" s="52"/>
      <c r="G2151"/>
      <c r="H2151"/>
      <c r="I2151"/>
      <c r="J2151" s="26"/>
      <c r="K2151"/>
      <c r="L2151"/>
      <c r="M2151"/>
      <c r="N2151"/>
      <c r="O2151"/>
      <c r="R2151" s="43"/>
      <c r="S2151" s="43"/>
      <c r="T2151"/>
      <c r="U2151"/>
      <c r="V2151"/>
      <c r="W2151"/>
      <c r="X2151" s="75"/>
      <c r="Y2151" s="75"/>
      <c r="Z2151" s="31"/>
      <c r="AA2151"/>
      <c r="AB2151"/>
      <c r="AC2151"/>
      <c r="AD2151" s="52"/>
      <c r="AE2151"/>
      <c r="AF2151" s="52"/>
      <c r="AG2151"/>
      <c r="AH2151" s="10"/>
    </row>
    <row r="2152" spans="1:34" s="21" customFormat="1" x14ac:dyDescent="0.25">
      <c r="A2152"/>
      <c r="B2152"/>
      <c r="C2152"/>
      <c r="D2152" s="13"/>
      <c r="E2152"/>
      <c r="F2152" s="52"/>
      <c r="G2152"/>
      <c r="H2152"/>
      <c r="I2152"/>
      <c r="J2152" s="26"/>
      <c r="K2152"/>
      <c r="L2152"/>
      <c r="M2152"/>
      <c r="N2152"/>
      <c r="O2152"/>
      <c r="R2152" s="43"/>
      <c r="S2152" s="43"/>
      <c r="T2152"/>
      <c r="U2152"/>
      <c r="V2152"/>
      <c r="W2152"/>
      <c r="X2152" s="75"/>
      <c r="Y2152" s="75"/>
      <c r="Z2152" s="31"/>
      <c r="AA2152"/>
      <c r="AB2152"/>
      <c r="AC2152"/>
      <c r="AD2152" s="52"/>
      <c r="AE2152"/>
      <c r="AF2152" s="52"/>
      <c r="AG2152"/>
      <c r="AH2152" s="10"/>
    </row>
    <row r="2153" spans="1:34" s="21" customFormat="1" x14ac:dyDescent="0.25">
      <c r="A2153"/>
      <c r="B2153"/>
      <c r="C2153"/>
      <c r="D2153" s="13"/>
      <c r="E2153"/>
      <c r="F2153" s="52"/>
      <c r="G2153"/>
      <c r="H2153"/>
      <c r="I2153"/>
      <c r="J2153" s="26"/>
      <c r="K2153"/>
      <c r="L2153"/>
      <c r="M2153"/>
      <c r="N2153"/>
      <c r="O2153"/>
      <c r="R2153" s="43"/>
      <c r="S2153" s="43"/>
      <c r="T2153"/>
      <c r="U2153"/>
      <c r="V2153"/>
      <c r="W2153"/>
      <c r="X2153" s="75"/>
      <c r="Y2153" s="75"/>
      <c r="Z2153" s="31"/>
      <c r="AA2153"/>
      <c r="AB2153"/>
      <c r="AC2153"/>
      <c r="AD2153" s="52"/>
      <c r="AE2153"/>
      <c r="AF2153" s="52"/>
      <c r="AG2153"/>
      <c r="AH2153" s="10"/>
    </row>
    <row r="2154" spans="1:34" s="21" customFormat="1" x14ac:dyDescent="0.25">
      <c r="A2154"/>
      <c r="B2154"/>
      <c r="C2154"/>
      <c r="D2154" s="13"/>
      <c r="E2154"/>
      <c r="F2154" s="52"/>
      <c r="G2154"/>
      <c r="H2154"/>
      <c r="I2154"/>
      <c r="J2154" s="26"/>
      <c r="K2154"/>
      <c r="L2154"/>
      <c r="M2154"/>
      <c r="N2154"/>
      <c r="O2154"/>
      <c r="R2154" s="43"/>
      <c r="S2154" s="43"/>
      <c r="T2154"/>
      <c r="U2154"/>
      <c r="V2154"/>
      <c r="W2154"/>
      <c r="X2154" s="75"/>
      <c r="Y2154" s="75"/>
      <c r="Z2154" s="31"/>
      <c r="AA2154"/>
      <c r="AB2154"/>
      <c r="AC2154"/>
      <c r="AD2154" s="52"/>
      <c r="AE2154"/>
      <c r="AF2154" s="52"/>
      <c r="AG2154"/>
      <c r="AH2154" s="10"/>
    </row>
    <row r="2155" spans="1:34" s="21" customFormat="1" x14ac:dyDescent="0.25">
      <c r="A2155"/>
      <c r="B2155"/>
      <c r="C2155"/>
      <c r="D2155" s="13"/>
      <c r="E2155"/>
      <c r="F2155" s="52"/>
      <c r="G2155"/>
      <c r="H2155"/>
      <c r="I2155"/>
      <c r="J2155" s="26"/>
      <c r="K2155"/>
      <c r="L2155"/>
      <c r="M2155"/>
      <c r="N2155"/>
      <c r="O2155"/>
      <c r="R2155" s="43"/>
      <c r="S2155" s="43"/>
      <c r="T2155"/>
      <c r="U2155"/>
      <c r="V2155"/>
      <c r="W2155"/>
      <c r="X2155" s="75"/>
      <c r="Y2155" s="75"/>
      <c r="Z2155" s="31"/>
      <c r="AA2155"/>
      <c r="AB2155"/>
      <c r="AC2155"/>
      <c r="AD2155" s="52"/>
      <c r="AE2155"/>
      <c r="AF2155" s="52"/>
      <c r="AG2155"/>
      <c r="AH2155" s="10"/>
    </row>
    <row r="2156" spans="1:34" s="21" customFormat="1" x14ac:dyDescent="0.25">
      <c r="A2156"/>
      <c r="B2156"/>
      <c r="C2156"/>
      <c r="D2156" s="13"/>
      <c r="E2156"/>
      <c r="F2156" s="52"/>
      <c r="G2156"/>
      <c r="H2156"/>
      <c r="I2156"/>
      <c r="J2156" s="26"/>
      <c r="K2156"/>
      <c r="L2156"/>
      <c r="M2156"/>
      <c r="N2156"/>
      <c r="O2156"/>
      <c r="R2156" s="43"/>
      <c r="S2156" s="43"/>
      <c r="T2156"/>
      <c r="U2156"/>
      <c r="V2156"/>
      <c r="W2156"/>
      <c r="X2156" s="75"/>
      <c r="Y2156" s="75"/>
      <c r="Z2156" s="31"/>
      <c r="AA2156"/>
      <c r="AB2156"/>
      <c r="AC2156"/>
      <c r="AD2156" s="52"/>
      <c r="AE2156"/>
      <c r="AF2156" s="52"/>
      <c r="AG2156"/>
      <c r="AH2156" s="10"/>
    </row>
    <row r="2157" spans="1:34" s="21" customFormat="1" x14ac:dyDescent="0.25">
      <c r="A2157"/>
      <c r="B2157"/>
      <c r="C2157"/>
      <c r="D2157" s="13"/>
      <c r="E2157"/>
      <c r="F2157" s="52"/>
      <c r="G2157"/>
      <c r="H2157"/>
      <c r="I2157"/>
      <c r="J2157" s="26"/>
      <c r="K2157"/>
      <c r="L2157"/>
      <c r="M2157"/>
      <c r="N2157"/>
      <c r="O2157"/>
      <c r="R2157" s="43"/>
      <c r="S2157" s="43"/>
      <c r="T2157"/>
      <c r="U2157"/>
      <c r="V2157"/>
      <c r="W2157"/>
      <c r="X2157" s="75"/>
      <c r="Y2157" s="75"/>
      <c r="Z2157" s="31"/>
      <c r="AA2157"/>
      <c r="AB2157"/>
      <c r="AC2157"/>
      <c r="AD2157" s="52"/>
      <c r="AE2157"/>
      <c r="AF2157" s="52"/>
      <c r="AG2157"/>
      <c r="AH2157" s="10"/>
    </row>
    <row r="2158" spans="1:34" s="21" customFormat="1" x14ac:dyDescent="0.25">
      <c r="A2158"/>
      <c r="B2158"/>
      <c r="C2158"/>
      <c r="D2158" s="13"/>
      <c r="E2158"/>
      <c r="F2158" s="52"/>
      <c r="G2158"/>
      <c r="H2158"/>
      <c r="I2158"/>
      <c r="J2158" s="26"/>
      <c r="K2158"/>
      <c r="L2158"/>
      <c r="M2158"/>
      <c r="N2158"/>
      <c r="O2158"/>
      <c r="R2158" s="43"/>
      <c r="S2158" s="43"/>
      <c r="T2158"/>
      <c r="U2158"/>
      <c r="V2158"/>
      <c r="W2158"/>
      <c r="X2158" s="75"/>
      <c r="Y2158" s="75"/>
      <c r="Z2158" s="31"/>
      <c r="AA2158"/>
      <c r="AB2158"/>
      <c r="AC2158"/>
      <c r="AD2158" s="52"/>
      <c r="AE2158"/>
      <c r="AF2158" s="52"/>
      <c r="AG2158"/>
      <c r="AH2158" s="10"/>
    </row>
    <row r="2159" spans="1:34" s="21" customFormat="1" x14ac:dyDescent="0.25">
      <c r="A2159"/>
      <c r="B2159"/>
      <c r="C2159"/>
      <c r="D2159" s="13"/>
      <c r="E2159"/>
      <c r="F2159" s="52"/>
      <c r="G2159"/>
      <c r="H2159"/>
      <c r="I2159"/>
      <c r="J2159" s="26"/>
      <c r="K2159"/>
      <c r="L2159"/>
      <c r="M2159"/>
      <c r="N2159"/>
      <c r="O2159"/>
      <c r="R2159" s="43"/>
      <c r="S2159" s="43"/>
      <c r="T2159"/>
      <c r="U2159"/>
      <c r="V2159"/>
      <c r="W2159"/>
      <c r="X2159" s="75"/>
      <c r="Y2159" s="75"/>
      <c r="Z2159" s="31"/>
      <c r="AA2159"/>
      <c r="AB2159"/>
      <c r="AC2159"/>
      <c r="AD2159" s="52"/>
      <c r="AE2159"/>
      <c r="AF2159" s="52"/>
      <c r="AG2159"/>
      <c r="AH2159" s="10"/>
    </row>
    <row r="2160" spans="1:34" s="21" customFormat="1" x14ac:dyDescent="0.25">
      <c r="A2160"/>
      <c r="B2160"/>
      <c r="C2160"/>
      <c r="D2160" s="13"/>
      <c r="E2160"/>
      <c r="F2160" s="52"/>
      <c r="G2160"/>
      <c r="H2160"/>
      <c r="I2160"/>
      <c r="J2160" s="26"/>
      <c r="K2160"/>
      <c r="L2160"/>
      <c r="M2160"/>
      <c r="N2160"/>
      <c r="O2160"/>
      <c r="R2160" s="43"/>
      <c r="S2160" s="43"/>
      <c r="T2160"/>
      <c r="U2160"/>
      <c r="V2160"/>
      <c r="W2160"/>
      <c r="X2160" s="75"/>
      <c r="Y2160" s="75"/>
      <c r="Z2160" s="31"/>
      <c r="AA2160"/>
      <c r="AB2160"/>
      <c r="AC2160"/>
      <c r="AD2160" s="52"/>
      <c r="AE2160"/>
      <c r="AF2160" s="52"/>
      <c r="AG2160"/>
      <c r="AH2160" s="10"/>
    </row>
    <row r="2161" spans="1:34" s="21" customFormat="1" x14ac:dyDescent="0.25">
      <c r="A2161"/>
      <c r="B2161"/>
      <c r="C2161"/>
      <c r="D2161" s="13"/>
      <c r="E2161"/>
      <c r="F2161" s="52"/>
      <c r="G2161"/>
      <c r="H2161"/>
      <c r="I2161"/>
      <c r="J2161" s="26"/>
      <c r="K2161"/>
      <c r="L2161"/>
      <c r="M2161"/>
      <c r="N2161"/>
      <c r="O2161"/>
      <c r="R2161" s="43"/>
      <c r="S2161" s="43"/>
      <c r="T2161"/>
      <c r="U2161"/>
      <c r="V2161"/>
      <c r="W2161"/>
      <c r="X2161" s="75"/>
      <c r="Y2161" s="75"/>
      <c r="Z2161" s="31"/>
      <c r="AA2161"/>
      <c r="AB2161"/>
      <c r="AC2161"/>
      <c r="AD2161" s="52"/>
      <c r="AE2161"/>
      <c r="AF2161" s="52"/>
      <c r="AG2161"/>
      <c r="AH2161" s="10"/>
    </row>
    <row r="2162" spans="1:34" s="21" customFormat="1" x14ac:dyDescent="0.25">
      <c r="A2162"/>
      <c r="B2162"/>
      <c r="C2162"/>
      <c r="D2162" s="13"/>
      <c r="E2162"/>
      <c r="F2162" s="52"/>
      <c r="G2162"/>
      <c r="H2162"/>
      <c r="I2162"/>
      <c r="J2162" s="26"/>
      <c r="K2162"/>
      <c r="L2162"/>
      <c r="M2162"/>
      <c r="N2162"/>
      <c r="O2162"/>
      <c r="R2162" s="43"/>
      <c r="S2162" s="43"/>
      <c r="T2162"/>
      <c r="U2162"/>
      <c r="V2162"/>
      <c r="W2162"/>
      <c r="X2162" s="75"/>
      <c r="Y2162" s="75"/>
      <c r="Z2162" s="31"/>
      <c r="AA2162"/>
      <c r="AB2162"/>
      <c r="AC2162"/>
      <c r="AD2162" s="52"/>
      <c r="AE2162"/>
      <c r="AF2162" s="52"/>
      <c r="AG2162"/>
      <c r="AH2162" s="10"/>
    </row>
    <row r="2163" spans="1:34" s="21" customFormat="1" x14ac:dyDescent="0.25">
      <c r="A2163"/>
      <c r="B2163"/>
      <c r="C2163"/>
      <c r="D2163" s="13"/>
      <c r="E2163"/>
      <c r="F2163" s="52"/>
      <c r="G2163"/>
      <c r="H2163"/>
      <c r="I2163"/>
      <c r="J2163" s="26"/>
      <c r="K2163"/>
      <c r="L2163"/>
      <c r="M2163"/>
      <c r="N2163"/>
      <c r="O2163"/>
      <c r="R2163" s="43"/>
      <c r="S2163" s="43"/>
      <c r="T2163"/>
      <c r="U2163"/>
      <c r="V2163"/>
      <c r="W2163"/>
      <c r="X2163" s="75"/>
      <c r="Y2163" s="75"/>
      <c r="Z2163" s="31"/>
      <c r="AA2163"/>
      <c r="AB2163"/>
      <c r="AC2163"/>
      <c r="AD2163" s="52"/>
      <c r="AE2163"/>
      <c r="AF2163" s="52"/>
      <c r="AG2163"/>
      <c r="AH2163" s="10"/>
    </row>
    <row r="2164" spans="1:34" s="21" customFormat="1" x14ac:dyDescent="0.25">
      <c r="A2164"/>
      <c r="B2164"/>
      <c r="C2164"/>
      <c r="D2164" s="13"/>
      <c r="E2164"/>
      <c r="F2164" s="52"/>
      <c r="G2164"/>
      <c r="H2164"/>
      <c r="I2164"/>
      <c r="J2164" s="26"/>
      <c r="K2164"/>
      <c r="L2164"/>
      <c r="M2164"/>
      <c r="N2164"/>
      <c r="O2164"/>
      <c r="R2164" s="43"/>
      <c r="S2164" s="43"/>
      <c r="T2164"/>
      <c r="U2164"/>
      <c r="V2164"/>
      <c r="W2164"/>
      <c r="X2164" s="75"/>
      <c r="Y2164" s="75"/>
      <c r="Z2164" s="31"/>
      <c r="AA2164"/>
      <c r="AB2164"/>
      <c r="AC2164"/>
      <c r="AD2164" s="52"/>
      <c r="AE2164"/>
      <c r="AF2164" s="52"/>
      <c r="AG2164"/>
      <c r="AH2164" s="10"/>
    </row>
    <row r="2165" spans="1:34" s="21" customFormat="1" x14ac:dyDescent="0.25">
      <c r="A2165"/>
      <c r="B2165"/>
      <c r="C2165"/>
      <c r="D2165" s="13"/>
      <c r="E2165"/>
      <c r="F2165" s="52"/>
      <c r="G2165"/>
      <c r="H2165"/>
      <c r="I2165"/>
      <c r="J2165" s="26"/>
      <c r="K2165"/>
      <c r="L2165"/>
      <c r="M2165"/>
      <c r="N2165"/>
      <c r="O2165"/>
      <c r="R2165" s="43"/>
      <c r="S2165" s="43"/>
      <c r="T2165"/>
      <c r="U2165"/>
      <c r="V2165"/>
      <c r="W2165"/>
      <c r="X2165" s="75"/>
      <c r="Y2165" s="75"/>
      <c r="Z2165" s="31"/>
      <c r="AA2165"/>
      <c r="AB2165"/>
      <c r="AC2165"/>
      <c r="AD2165" s="52"/>
      <c r="AE2165"/>
      <c r="AF2165" s="52"/>
      <c r="AG2165"/>
      <c r="AH2165" s="10"/>
    </row>
    <row r="2166" spans="1:34" s="21" customFormat="1" x14ac:dyDescent="0.25">
      <c r="A2166"/>
      <c r="B2166"/>
      <c r="C2166"/>
      <c r="D2166" s="13"/>
      <c r="E2166"/>
      <c r="F2166" s="52"/>
      <c r="G2166"/>
      <c r="H2166"/>
      <c r="I2166"/>
      <c r="J2166" s="26"/>
      <c r="K2166"/>
      <c r="L2166"/>
      <c r="M2166"/>
      <c r="N2166"/>
      <c r="O2166"/>
      <c r="R2166" s="43"/>
      <c r="S2166" s="43"/>
      <c r="T2166"/>
      <c r="U2166"/>
      <c r="V2166"/>
      <c r="W2166"/>
      <c r="X2166" s="75"/>
      <c r="Y2166" s="75"/>
      <c r="Z2166" s="31"/>
      <c r="AA2166"/>
      <c r="AB2166"/>
      <c r="AC2166"/>
      <c r="AD2166" s="52"/>
      <c r="AE2166"/>
      <c r="AF2166" s="52"/>
      <c r="AG2166"/>
      <c r="AH2166" s="10"/>
    </row>
    <row r="2167" spans="1:34" s="21" customFormat="1" x14ac:dyDescent="0.25">
      <c r="A2167"/>
      <c r="B2167"/>
      <c r="C2167"/>
      <c r="D2167" s="13"/>
      <c r="E2167"/>
      <c r="F2167" s="52"/>
      <c r="G2167"/>
      <c r="H2167"/>
      <c r="I2167"/>
      <c r="J2167" s="26"/>
      <c r="K2167"/>
      <c r="L2167"/>
      <c r="M2167"/>
      <c r="N2167"/>
      <c r="O2167"/>
      <c r="R2167" s="43"/>
      <c r="S2167" s="43"/>
      <c r="T2167"/>
      <c r="U2167"/>
      <c r="V2167"/>
      <c r="W2167"/>
      <c r="X2167" s="75"/>
      <c r="Y2167" s="75"/>
      <c r="Z2167" s="31"/>
      <c r="AA2167"/>
      <c r="AB2167"/>
      <c r="AC2167"/>
      <c r="AD2167" s="52"/>
      <c r="AE2167"/>
      <c r="AF2167" s="52"/>
      <c r="AG2167"/>
      <c r="AH2167" s="10"/>
    </row>
    <row r="2168" spans="1:34" s="21" customFormat="1" x14ac:dyDescent="0.25">
      <c r="A2168"/>
      <c r="B2168"/>
      <c r="C2168"/>
      <c r="D2168" s="13"/>
      <c r="E2168"/>
      <c r="F2168" s="52"/>
      <c r="G2168"/>
      <c r="H2168"/>
      <c r="I2168"/>
      <c r="J2168" s="26"/>
      <c r="K2168"/>
      <c r="L2168"/>
      <c r="M2168"/>
      <c r="N2168"/>
      <c r="O2168"/>
      <c r="R2168" s="43"/>
      <c r="S2168" s="43"/>
      <c r="T2168"/>
      <c r="U2168"/>
      <c r="V2168"/>
      <c r="W2168"/>
      <c r="X2168" s="75"/>
      <c r="Y2168" s="75"/>
      <c r="Z2168" s="31"/>
      <c r="AA2168"/>
      <c r="AB2168"/>
      <c r="AC2168"/>
      <c r="AD2168" s="52"/>
      <c r="AE2168"/>
      <c r="AF2168" s="52"/>
      <c r="AG2168"/>
      <c r="AH2168" s="10"/>
    </row>
    <row r="2169" spans="1:34" s="21" customFormat="1" x14ac:dyDescent="0.25">
      <c r="A2169"/>
      <c r="B2169"/>
      <c r="C2169"/>
      <c r="D2169" s="13"/>
      <c r="E2169"/>
      <c r="F2169" s="52"/>
      <c r="G2169"/>
      <c r="H2169"/>
      <c r="I2169"/>
      <c r="J2169" s="26"/>
      <c r="K2169"/>
      <c r="L2169"/>
      <c r="M2169"/>
      <c r="N2169"/>
      <c r="O2169"/>
      <c r="R2169" s="43"/>
      <c r="S2169" s="43"/>
      <c r="T2169"/>
      <c r="U2169"/>
      <c r="V2169"/>
      <c r="W2169"/>
      <c r="X2169" s="75"/>
      <c r="Y2169" s="75"/>
      <c r="Z2169" s="31"/>
      <c r="AA2169"/>
      <c r="AB2169"/>
      <c r="AC2169"/>
      <c r="AD2169" s="52"/>
      <c r="AE2169"/>
      <c r="AF2169" s="52"/>
      <c r="AG2169"/>
      <c r="AH2169" s="10"/>
    </row>
    <row r="2170" spans="1:34" s="21" customFormat="1" x14ac:dyDescent="0.25">
      <c r="A2170"/>
      <c r="B2170"/>
      <c r="C2170"/>
      <c r="D2170" s="13"/>
      <c r="E2170"/>
      <c r="F2170" s="52"/>
      <c r="G2170"/>
      <c r="H2170"/>
      <c r="I2170"/>
      <c r="J2170" s="26"/>
      <c r="K2170"/>
      <c r="L2170"/>
      <c r="M2170"/>
      <c r="N2170"/>
      <c r="O2170"/>
      <c r="R2170" s="43"/>
      <c r="S2170" s="43"/>
      <c r="T2170"/>
      <c r="U2170"/>
      <c r="V2170"/>
      <c r="W2170"/>
      <c r="X2170" s="75"/>
      <c r="Y2170" s="75"/>
      <c r="Z2170" s="31"/>
      <c r="AA2170"/>
      <c r="AB2170"/>
      <c r="AC2170"/>
      <c r="AD2170" s="52"/>
      <c r="AE2170"/>
      <c r="AF2170" s="52"/>
      <c r="AG2170"/>
      <c r="AH2170" s="10"/>
    </row>
    <row r="2171" spans="1:34" s="21" customFormat="1" x14ac:dyDescent="0.25">
      <c r="A2171"/>
      <c r="B2171"/>
      <c r="C2171"/>
      <c r="D2171" s="13"/>
      <c r="E2171"/>
      <c r="F2171" s="52"/>
      <c r="G2171"/>
      <c r="H2171"/>
      <c r="I2171"/>
      <c r="J2171" s="26"/>
      <c r="K2171"/>
      <c r="L2171"/>
      <c r="M2171"/>
      <c r="N2171"/>
      <c r="O2171"/>
      <c r="R2171" s="43"/>
      <c r="S2171" s="43"/>
      <c r="T2171"/>
      <c r="U2171"/>
      <c r="V2171"/>
      <c r="W2171"/>
      <c r="X2171" s="75"/>
      <c r="Y2171" s="75"/>
      <c r="Z2171" s="31"/>
      <c r="AA2171"/>
      <c r="AB2171"/>
      <c r="AC2171"/>
      <c r="AD2171" s="52"/>
      <c r="AE2171"/>
      <c r="AF2171" s="52"/>
      <c r="AG2171"/>
      <c r="AH2171" s="10"/>
    </row>
    <row r="2172" spans="1:34" s="21" customFormat="1" x14ac:dyDescent="0.25">
      <c r="A2172"/>
      <c r="B2172"/>
      <c r="C2172"/>
      <c r="D2172" s="13"/>
      <c r="E2172"/>
      <c r="F2172" s="52"/>
      <c r="G2172"/>
      <c r="H2172"/>
      <c r="I2172"/>
      <c r="J2172" s="26"/>
      <c r="K2172"/>
      <c r="L2172"/>
      <c r="M2172"/>
      <c r="N2172"/>
      <c r="O2172"/>
      <c r="R2172" s="43"/>
      <c r="S2172" s="43"/>
      <c r="T2172"/>
      <c r="U2172"/>
      <c r="V2172"/>
      <c r="W2172"/>
      <c r="X2172" s="75"/>
      <c r="Y2172" s="75"/>
      <c r="Z2172" s="31"/>
      <c r="AA2172"/>
      <c r="AB2172"/>
      <c r="AC2172"/>
      <c r="AD2172" s="52"/>
      <c r="AE2172"/>
      <c r="AF2172" s="52"/>
      <c r="AG2172"/>
      <c r="AH2172" s="10"/>
    </row>
    <row r="2173" spans="1:34" s="21" customFormat="1" x14ac:dyDescent="0.25">
      <c r="A2173"/>
      <c r="B2173"/>
      <c r="C2173"/>
      <c r="D2173" s="13"/>
      <c r="E2173"/>
      <c r="F2173" s="52"/>
      <c r="G2173"/>
      <c r="H2173"/>
      <c r="I2173"/>
      <c r="J2173" s="26"/>
      <c r="K2173"/>
      <c r="L2173"/>
      <c r="M2173"/>
      <c r="N2173"/>
      <c r="O2173"/>
      <c r="R2173" s="43"/>
      <c r="S2173" s="43"/>
      <c r="T2173"/>
      <c r="U2173"/>
      <c r="V2173"/>
      <c r="W2173"/>
      <c r="X2173" s="75"/>
      <c r="Y2173" s="75"/>
      <c r="Z2173" s="31"/>
      <c r="AA2173"/>
      <c r="AB2173"/>
      <c r="AC2173"/>
      <c r="AD2173" s="52"/>
      <c r="AE2173"/>
      <c r="AF2173" s="52"/>
      <c r="AG2173"/>
      <c r="AH2173" s="10"/>
    </row>
    <row r="2174" spans="1:34" s="21" customFormat="1" x14ac:dyDescent="0.25">
      <c r="A2174"/>
      <c r="B2174"/>
      <c r="C2174"/>
      <c r="D2174" s="13"/>
      <c r="E2174"/>
      <c r="F2174" s="52"/>
      <c r="G2174"/>
      <c r="H2174"/>
      <c r="I2174"/>
      <c r="J2174" s="26"/>
      <c r="K2174"/>
      <c r="L2174"/>
      <c r="M2174"/>
      <c r="N2174"/>
      <c r="O2174"/>
      <c r="R2174" s="43"/>
      <c r="S2174" s="43"/>
      <c r="T2174"/>
      <c r="U2174"/>
      <c r="V2174"/>
      <c r="W2174"/>
      <c r="X2174" s="75"/>
      <c r="Y2174" s="75"/>
      <c r="Z2174" s="31"/>
      <c r="AA2174"/>
      <c r="AB2174"/>
      <c r="AC2174"/>
      <c r="AD2174" s="52"/>
      <c r="AE2174"/>
      <c r="AF2174" s="52"/>
      <c r="AG2174"/>
      <c r="AH2174" s="10"/>
    </row>
    <row r="2175" spans="1:34" s="21" customFormat="1" x14ac:dyDescent="0.25">
      <c r="A2175"/>
      <c r="B2175"/>
      <c r="C2175"/>
      <c r="D2175" s="13"/>
      <c r="E2175"/>
      <c r="F2175" s="52"/>
      <c r="G2175"/>
      <c r="H2175"/>
      <c r="I2175"/>
      <c r="J2175" s="26"/>
      <c r="K2175"/>
      <c r="L2175"/>
      <c r="M2175"/>
      <c r="N2175"/>
      <c r="O2175"/>
      <c r="R2175" s="43"/>
      <c r="S2175" s="43"/>
      <c r="T2175"/>
      <c r="U2175"/>
      <c r="V2175"/>
      <c r="W2175"/>
      <c r="X2175" s="75"/>
      <c r="Y2175" s="75"/>
      <c r="Z2175" s="31"/>
      <c r="AA2175"/>
      <c r="AB2175"/>
      <c r="AC2175"/>
      <c r="AD2175" s="52"/>
      <c r="AE2175"/>
      <c r="AF2175" s="52"/>
      <c r="AG2175"/>
      <c r="AH2175" s="10"/>
    </row>
    <row r="2176" spans="1:34" s="21" customFormat="1" x14ac:dyDescent="0.25">
      <c r="A2176"/>
      <c r="B2176"/>
      <c r="C2176"/>
      <c r="D2176" s="13"/>
      <c r="E2176"/>
      <c r="F2176" s="52"/>
      <c r="G2176"/>
      <c r="H2176"/>
      <c r="I2176"/>
      <c r="J2176" s="26"/>
      <c r="K2176"/>
      <c r="L2176"/>
      <c r="M2176"/>
      <c r="N2176"/>
      <c r="O2176"/>
      <c r="R2176" s="43"/>
      <c r="S2176" s="43"/>
      <c r="T2176"/>
      <c r="U2176"/>
      <c r="V2176"/>
      <c r="W2176"/>
      <c r="X2176" s="75"/>
      <c r="Y2176" s="75"/>
      <c r="Z2176" s="31"/>
      <c r="AA2176"/>
      <c r="AB2176"/>
      <c r="AC2176"/>
      <c r="AD2176" s="52"/>
      <c r="AE2176"/>
      <c r="AF2176" s="52"/>
      <c r="AG2176"/>
      <c r="AH2176" s="10"/>
    </row>
    <row r="2177" spans="1:34" s="21" customFormat="1" x14ac:dyDescent="0.25">
      <c r="A2177"/>
      <c r="B2177"/>
      <c r="C2177"/>
      <c r="D2177" s="13"/>
      <c r="E2177"/>
      <c r="F2177" s="52"/>
      <c r="G2177"/>
      <c r="H2177"/>
      <c r="I2177"/>
      <c r="J2177" s="26"/>
      <c r="K2177"/>
      <c r="L2177"/>
      <c r="M2177"/>
      <c r="N2177"/>
      <c r="O2177"/>
      <c r="R2177" s="43"/>
      <c r="S2177" s="43"/>
      <c r="T2177"/>
      <c r="U2177"/>
      <c r="V2177"/>
      <c r="W2177"/>
      <c r="X2177" s="75"/>
      <c r="Y2177" s="75"/>
      <c r="Z2177" s="31"/>
      <c r="AA2177"/>
      <c r="AB2177"/>
      <c r="AC2177"/>
      <c r="AD2177" s="52"/>
      <c r="AE2177"/>
      <c r="AF2177" s="52"/>
      <c r="AG2177"/>
      <c r="AH2177" s="10"/>
    </row>
    <row r="2178" spans="1:34" s="21" customFormat="1" x14ac:dyDescent="0.25">
      <c r="A2178"/>
      <c r="B2178"/>
      <c r="C2178"/>
      <c r="D2178" s="13"/>
      <c r="E2178"/>
      <c r="F2178" s="52"/>
      <c r="G2178"/>
      <c r="H2178"/>
      <c r="I2178"/>
      <c r="J2178" s="26"/>
      <c r="K2178"/>
      <c r="L2178"/>
      <c r="M2178"/>
      <c r="N2178"/>
      <c r="O2178"/>
      <c r="R2178" s="43"/>
      <c r="S2178" s="43"/>
      <c r="T2178"/>
      <c r="U2178"/>
      <c r="V2178"/>
      <c r="W2178"/>
      <c r="X2178" s="75"/>
      <c r="Y2178" s="75"/>
      <c r="Z2178" s="31"/>
      <c r="AA2178"/>
      <c r="AB2178"/>
      <c r="AC2178"/>
      <c r="AD2178" s="52"/>
      <c r="AE2178"/>
      <c r="AF2178" s="52"/>
      <c r="AG2178"/>
      <c r="AH2178" s="10"/>
    </row>
    <row r="2179" spans="1:34" s="21" customFormat="1" x14ac:dyDescent="0.25">
      <c r="A2179"/>
      <c r="B2179"/>
      <c r="C2179"/>
      <c r="D2179" s="13"/>
      <c r="E2179"/>
      <c r="F2179" s="52"/>
      <c r="G2179"/>
      <c r="H2179"/>
      <c r="I2179"/>
      <c r="J2179" s="26"/>
      <c r="K2179"/>
      <c r="L2179"/>
      <c r="M2179"/>
      <c r="N2179"/>
      <c r="O2179"/>
      <c r="R2179" s="43"/>
      <c r="S2179" s="43"/>
      <c r="T2179"/>
      <c r="U2179"/>
      <c r="V2179"/>
      <c r="W2179"/>
      <c r="X2179" s="75"/>
      <c r="Y2179" s="75"/>
      <c r="Z2179" s="31"/>
      <c r="AA2179"/>
      <c r="AB2179"/>
      <c r="AC2179"/>
      <c r="AD2179" s="52"/>
      <c r="AE2179"/>
      <c r="AF2179" s="52"/>
      <c r="AG2179"/>
      <c r="AH2179" s="10"/>
    </row>
    <row r="2180" spans="1:34" s="21" customFormat="1" x14ac:dyDescent="0.25">
      <c r="A2180"/>
      <c r="B2180"/>
      <c r="C2180"/>
      <c r="D2180" s="13"/>
      <c r="E2180"/>
      <c r="F2180" s="52"/>
      <c r="G2180"/>
      <c r="H2180"/>
      <c r="I2180"/>
      <c r="J2180" s="26"/>
      <c r="K2180"/>
      <c r="L2180"/>
      <c r="M2180"/>
      <c r="N2180"/>
      <c r="O2180"/>
      <c r="R2180" s="43"/>
      <c r="S2180" s="43"/>
      <c r="T2180"/>
      <c r="U2180"/>
      <c r="V2180"/>
      <c r="W2180"/>
      <c r="X2180" s="75"/>
      <c r="Y2180" s="75"/>
      <c r="Z2180" s="31"/>
      <c r="AA2180"/>
      <c r="AB2180"/>
      <c r="AC2180"/>
      <c r="AD2180" s="52"/>
      <c r="AE2180"/>
      <c r="AF2180" s="52"/>
      <c r="AG2180"/>
      <c r="AH2180" s="10"/>
    </row>
    <row r="2181" spans="1:34" s="21" customFormat="1" x14ac:dyDescent="0.25">
      <c r="A2181"/>
      <c r="B2181"/>
      <c r="C2181"/>
      <c r="D2181" s="13"/>
      <c r="E2181"/>
      <c r="F2181" s="52"/>
      <c r="G2181"/>
      <c r="H2181"/>
      <c r="I2181"/>
      <c r="J2181" s="26"/>
      <c r="K2181"/>
      <c r="L2181"/>
      <c r="M2181"/>
      <c r="N2181"/>
      <c r="O2181"/>
      <c r="R2181" s="43"/>
      <c r="S2181" s="43"/>
      <c r="T2181"/>
      <c r="U2181"/>
      <c r="V2181"/>
      <c r="W2181"/>
      <c r="X2181" s="75"/>
      <c r="Y2181" s="75"/>
      <c r="Z2181" s="31"/>
      <c r="AA2181"/>
      <c r="AB2181"/>
      <c r="AC2181"/>
      <c r="AD2181" s="52"/>
      <c r="AE2181"/>
      <c r="AF2181" s="52"/>
      <c r="AG2181"/>
      <c r="AH2181" s="10"/>
    </row>
    <row r="2182" spans="1:34" s="21" customFormat="1" x14ac:dyDescent="0.25">
      <c r="A2182"/>
      <c r="B2182"/>
      <c r="C2182"/>
      <c r="D2182" s="13"/>
      <c r="E2182"/>
      <c r="F2182" s="52"/>
      <c r="G2182"/>
      <c r="H2182"/>
      <c r="I2182"/>
      <c r="J2182" s="26"/>
      <c r="K2182"/>
      <c r="L2182"/>
      <c r="M2182"/>
      <c r="N2182"/>
      <c r="O2182"/>
      <c r="R2182" s="43"/>
      <c r="S2182" s="43"/>
      <c r="T2182"/>
      <c r="U2182"/>
      <c r="V2182"/>
      <c r="W2182"/>
      <c r="X2182" s="75"/>
      <c r="Y2182" s="75"/>
      <c r="Z2182" s="31"/>
      <c r="AA2182"/>
      <c r="AB2182"/>
      <c r="AC2182"/>
      <c r="AD2182" s="52"/>
      <c r="AE2182"/>
      <c r="AF2182" s="52"/>
      <c r="AG2182"/>
      <c r="AH2182" s="10"/>
    </row>
    <row r="2183" spans="1:34" s="21" customFormat="1" x14ac:dyDescent="0.25">
      <c r="A2183"/>
      <c r="B2183"/>
      <c r="C2183"/>
      <c r="D2183" s="13"/>
      <c r="E2183"/>
      <c r="F2183" s="52"/>
      <c r="G2183"/>
      <c r="H2183"/>
      <c r="I2183"/>
      <c r="J2183" s="26"/>
      <c r="K2183"/>
      <c r="L2183"/>
      <c r="M2183"/>
      <c r="N2183"/>
      <c r="O2183"/>
      <c r="R2183" s="43"/>
      <c r="S2183" s="43"/>
      <c r="T2183"/>
      <c r="U2183"/>
      <c r="V2183"/>
      <c r="W2183"/>
      <c r="X2183" s="75"/>
      <c r="Y2183" s="75"/>
      <c r="Z2183" s="31"/>
      <c r="AA2183"/>
      <c r="AB2183"/>
      <c r="AC2183"/>
      <c r="AD2183" s="52"/>
      <c r="AE2183"/>
      <c r="AF2183" s="52"/>
      <c r="AG2183"/>
      <c r="AH2183" s="10"/>
    </row>
    <row r="2184" spans="1:34" s="21" customFormat="1" x14ac:dyDescent="0.25">
      <c r="A2184"/>
      <c r="B2184"/>
      <c r="C2184"/>
      <c r="D2184" s="13"/>
      <c r="E2184"/>
      <c r="F2184" s="52"/>
      <c r="G2184"/>
      <c r="H2184"/>
      <c r="I2184"/>
      <c r="J2184" s="26"/>
      <c r="K2184"/>
      <c r="L2184"/>
      <c r="M2184"/>
      <c r="N2184"/>
      <c r="O2184"/>
      <c r="R2184" s="43"/>
      <c r="S2184" s="43"/>
      <c r="T2184"/>
      <c r="U2184"/>
      <c r="V2184"/>
      <c r="W2184"/>
      <c r="X2184" s="75"/>
      <c r="Y2184" s="75"/>
      <c r="Z2184" s="31"/>
      <c r="AA2184"/>
      <c r="AB2184"/>
      <c r="AC2184"/>
      <c r="AD2184" s="52"/>
      <c r="AE2184"/>
      <c r="AF2184" s="52"/>
      <c r="AG2184"/>
      <c r="AH2184" s="10"/>
    </row>
    <row r="2185" spans="1:34" s="21" customFormat="1" x14ac:dyDescent="0.25">
      <c r="A2185"/>
      <c r="B2185"/>
      <c r="C2185"/>
      <c r="D2185" s="13"/>
      <c r="E2185"/>
      <c r="F2185" s="52"/>
      <c r="G2185"/>
      <c r="H2185"/>
      <c r="I2185"/>
      <c r="J2185" s="26"/>
      <c r="K2185"/>
      <c r="L2185"/>
      <c r="M2185"/>
      <c r="N2185"/>
      <c r="O2185"/>
      <c r="R2185" s="43"/>
      <c r="S2185" s="43"/>
      <c r="T2185"/>
      <c r="U2185"/>
      <c r="V2185"/>
      <c r="W2185"/>
      <c r="X2185" s="75"/>
      <c r="Y2185" s="75"/>
      <c r="Z2185" s="31"/>
      <c r="AA2185"/>
      <c r="AB2185"/>
      <c r="AC2185"/>
      <c r="AD2185" s="52"/>
      <c r="AE2185"/>
      <c r="AF2185" s="52"/>
      <c r="AG2185"/>
      <c r="AH2185" s="10"/>
    </row>
    <row r="2186" spans="1:34" s="21" customFormat="1" x14ac:dyDescent="0.25">
      <c r="A2186"/>
      <c r="B2186"/>
      <c r="C2186"/>
      <c r="D2186" s="13"/>
      <c r="E2186"/>
      <c r="F2186" s="52"/>
      <c r="G2186"/>
      <c r="H2186"/>
      <c r="I2186"/>
      <c r="J2186" s="26"/>
      <c r="K2186"/>
      <c r="L2186"/>
      <c r="M2186"/>
      <c r="N2186"/>
      <c r="O2186"/>
      <c r="R2186" s="43"/>
      <c r="S2186" s="43"/>
      <c r="T2186"/>
      <c r="U2186"/>
      <c r="V2186"/>
      <c r="W2186"/>
      <c r="X2186" s="75"/>
      <c r="Y2186" s="75"/>
      <c r="Z2186" s="31"/>
      <c r="AA2186"/>
      <c r="AB2186"/>
      <c r="AC2186"/>
      <c r="AD2186" s="52"/>
      <c r="AE2186"/>
      <c r="AF2186" s="52"/>
      <c r="AG2186"/>
      <c r="AH2186" s="10"/>
    </row>
    <row r="2187" spans="1:34" s="21" customFormat="1" x14ac:dyDescent="0.25">
      <c r="A2187"/>
      <c r="B2187"/>
      <c r="C2187"/>
      <c r="D2187" s="13"/>
      <c r="E2187"/>
      <c r="F2187" s="52"/>
      <c r="G2187"/>
      <c r="H2187"/>
      <c r="I2187"/>
      <c r="J2187" s="26"/>
      <c r="K2187"/>
      <c r="L2187"/>
      <c r="M2187"/>
      <c r="N2187"/>
      <c r="O2187"/>
      <c r="R2187" s="43"/>
      <c r="S2187" s="43"/>
      <c r="T2187"/>
      <c r="U2187"/>
      <c r="V2187"/>
      <c r="W2187"/>
      <c r="X2187" s="75"/>
      <c r="Y2187" s="75"/>
      <c r="Z2187" s="31"/>
      <c r="AA2187"/>
      <c r="AB2187"/>
      <c r="AC2187"/>
      <c r="AD2187" s="52"/>
      <c r="AE2187"/>
      <c r="AF2187" s="52"/>
      <c r="AG2187"/>
      <c r="AH2187" s="10"/>
    </row>
    <row r="2188" spans="1:34" s="21" customFormat="1" x14ac:dyDescent="0.25">
      <c r="A2188"/>
      <c r="B2188"/>
      <c r="C2188"/>
      <c r="D2188" s="13"/>
      <c r="E2188"/>
      <c r="F2188" s="52"/>
      <c r="G2188"/>
      <c r="H2188"/>
      <c r="I2188"/>
      <c r="J2188" s="26"/>
      <c r="K2188"/>
      <c r="L2188"/>
      <c r="M2188"/>
      <c r="N2188"/>
      <c r="O2188"/>
      <c r="R2188" s="43"/>
      <c r="S2188" s="43"/>
      <c r="T2188"/>
      <c r="U2188"/>
      <c r="V2188"/>
      <c r="W2188"/>
      <c r="X2188" s="75"/>
      <c r="Y2188" s="75"/>
      <c r="Z2188" s="31"/>
      <c r="AA2188"/>
      <c r="AB2188"/>
      <c r="AC2188"/>
      <c r="AD2188" s="52"/>
      <c r="AE2188"/>
      <c r="AF2188" s="52"/>
      <c r="AG2188"/>
      <c r="AH2188" s="10"/>
    </row>
    <row r="2189" spans="1:34" s="21" customFormat="1" x14ac:dyDescent="0.25">
      <c r="A2189"/>
      <c r="B2189"/>
      <c r="C2189"/>
      <c r="D2189" s="13"/>
      <c r="E2189"/>
      <c r="F2189" s="52"/>
      <c r="G2189"/>
      <c r="H2189"/>
      <c r="I2189"/>
      <c r="J2189" s="26"/>
      <c r="K2189"/>
      <c r="L2189"/>
      <c r="M2189"/>
      <c r="N2189"/>
      <c r="O2189"/>
      <c r="R2189" s="43"/>
      <c r="S2189" s="43"/>
      <c r="T2189"/>
      <c r="U2189"/>
      <c r="V2189"/>
      <c r="W2189"/>
      <c r="X2189" s="75"/>
      <c r="Y2189" s="75"/>
      <c r="Z2189" s="31"/>
      <c r="AA2189"/>
      <c r="AB2189"/>
      <c r="AC2189"/>
      <c r="AD2189" s="52"/>
      <c r="AE2189"/>
      <c r="AF2189" s="52"/>
      <c r="AG2189"/>
      <c r="AH2189" s="10"/>
    </row>
    <row r="2190" spans="1:34" s="21" customFormat="1" x14ac:dyDescent="0.25">
      <c r="A2190"/>
      <c r="B2190"/>
      <c r="C2190"/>
      <c r="D2190" s="13"/>
      <c r="E2190"/>
      <c r="F2190" s="52"/>
      <c r="G2190"/>
      <c r="H2190"/>
      <c r="I2190"/>
      <c r="J2190" s="26"/>
      <c r="K2190"/>
      <c r="L2190"/>
      <c r="M2190"/>
      <c r="N2190"/>
      <c r="O2190"/>
      <c r="R2190" s="43"/>
      <c r="S2190" s="43"/>
      <c r="T2190"/>
      <c r="U2190"/>
      <c r="V2190"/>
      <c r="W2190"/>
      <c r="X2190" s="75"/>
      <c r="Y2190" s="75"/>
      <c r="Z2190" s="31"/>
      <c r="AA2190"/>
      <c r="AB2190"/>
      <c r="AC2190"/>
      <c r="AD2190" s="52"/>
      <c r="AE2190"/>
      <c r="AF2190" s="52"/>
      <c r="AG2190"/>
      <c r="AH2190" s="10"/>
    </row>
    <row r="2191" spans="1:34" s="21" customFormat="1" x14ac:dyDescent="0.25">
      <c r="A2191"/>
      <c r="B2191"/>
      <c r="C2191"/>
      <c r="D2191" s="13"/>
      <c r="E2191"/>
      <c r="F2191" s="52"/>
      <c r="G2191"/>
      <c r="H2191"/>
      <c r="I2191"/>
      <c r="J2191" s="26"/>
      <c r="K2191"/>
      <c r="L2191"/>
      <c r="M2191"/>
      <c r="N2191"/>
      <c r="O2191"/>
      <c r="R2191" s="43"/>
      <c r="S2191" s="43"/>
      <c r="T2191"/>
      <c r="U2191"/>
      <c r="V2191"/>
      <c r="W2191"/>
      <c r="X2191" s="75"/>
      <c r="Y2191" s="75"/>
      <c r="Z2191" s="31"/>
      <c r="AA2191"/>
      <c r="AB2191"/>
      <c r="AC2191"/>
      <c r="AD2191" s="52"/>
      <c r="AE2191"/>
      <c r="AF2191" s="52"/>
      <c r="AG2191"/>
      <c r="AH2191" s="10"/>
    </row>
    <row r="2192" spans="1:34" s="21" customFormat="1" x14ac:dyDescent="0.25">
      <c r="A2192"/>
      <c r="B2192"/>
      <c r="C2192"/>
      <c r="D2192" s="13"/>
      <c r="E2192"/>
      <c r="F2192" s="52"/>
      <c r="G2192"/>
      <c r="H2192"/>
      <c r="I2192"/>
      <c r="J2192" s="26"/>
      <c r="K2192"/>
      <c r="L2192"/>
      <c r="M2192"/>
      <c r="N2192"/>
      <c r="O2192"/>
      <c r="R2192" s="43"/>
      <c r="S2192" s="43"/>
      <c r="T2192"/>
      <c r="U2192"/>
      <c r="V2192"/>
      <c r="W2192"/>
      <c r="X2192" s="75"/>
      <c r="Y2192" s="75"/>
      <c r="Z2192" s="31"/>
      <c r="AA2192"/>
      <c r="AB2192"/>
      <c r="AC2192"/>
      <c r="AD2192" s="52"/>
      <c r="AE2192"/>
      <c r="AF2192" s="52"/>
      <c r="AG2192"/>
      <c r="AH2192" s="10"/>
    </row>
    <row r="2193" spans="1:34" s="21" customFormat="1" x14ac:dyDescent="0.25">
      <c r="A2193"/>
      <c r="B2193"/>
      <c r="C2193"/>
      <c r="D2193" s="13"/>
      <c r="E2193"/>
      <c r="F2193" s="52"/>
      <c r="G2193"/>
      <c r="H2193"/>
      <c r="I2193"/>
      <c r="J2193" s="26"/>
      <c r="K2193"/>
      <c r="L2193"/>
      <c r="M2193"/>
      <c r="N2193"/>
      <c r="O2193"/>
      <c r="R2193" s="43"/>
      <c r="S2193" s="43"/>
      <c r="T2193"/>
      <c r="U2193"/>
      <c r="V2193"/>
      <c r="W2193"/>
      <c r="X2193" s="75"/>
      <c r="Y2193" s="75"/>
      <c r="Z2193" s="31"/>
      <c r="AA2193"/>
      <c r="AB2193"/>
      <c r="AC2193"/>
      <c r="AD2193" s="52"/>
      <c r="AE2193"/>
      <c r="AF2193" s="52"/>
      <c r="AG2193"/>
      <c r="AH2193" s="10"/>
    </row>
    <row r="2194" spans="1:34" s="21" customFormat="1" x14ac:dyDescent="0.25">
      <c r="A2194"/>
      <c r="B2194"/>
      <c r="C2194"/>
      <c r="D2194" s="13"/>
      <c r="E2194"/>
      <c r="F2194" s="52"/>
      <c r="G2194"/>
      <c r="H2194"/>
      <c r="I2194"/>
      <c r="J2194" s="26"/>
      <c r="K2194"/>
      <c r="L2194"/>
      <c r="M2194"/>
      <c r="N2194"/>
      <c r="O2194"/>
      <c r="R2194" s="43"/>
      <c r="S2194" s="43"/>
      <c r="T2194"/>
      <c r="U2194"/>
      <c r="V2194"/>
      <c r="W2194"/>
      <c r="X2194" s="75"/>
      <c r="Y2194" s="75"/>
      <c r="Z2194" s="31"/>
      <c r="AA2194"/>
      <c r="AB2194"/>
      <c r="AC2194"/>
      <c r="AD2194" s="52"/>
      <c r="AE2194"/>
      <c r="AF2194" s="52"/>
      <c r="AG2194"/>
      <c r="AH2194" s="10"/>
    </row>
    <row r="2195" spans="1:34" s="21" customFormat="1" x14ac:dyDescent="0.25">
      <c r="A2195"/>
      <c r="B2195"/>
      <c r="C2195"/>
      <c r="D2195" s="13"/>
      <c r="E2195"/>
      <c r="F2195" s="52"/>
      <c r="G2195"/>
      <c r="H2195"/>
      <c r="I2195"/>
      <c r="J2195" s="26"/>
      <c r="K2195"/>
      <c r="L2195"/>
      <c r="M2195"/>
      <c r="N2195"/>
      <c r="O2195"/>
      <c r="R2195" s="43"/>
      <c r="S2195" s="43"/>
      <c r="T2195"/>
      <c r="U2195"/>
      <c r="V2195"/>
      <c r="W2195"/>
      <c r="X2195" s="75"/>
      <c r="Y2195" s="75"/>
      <c r="Z2195" s="31"/>
      <c r="AA2195"/>
      <c r="AB2195"/>
      <c r="AC2195"/>
      <c r="AD2195" s="52"/>
      <c r="AE2195"/>
      <c r="AF2195" s="52"/>
      <c r="AG2195"/>
      <c r="AH2195" s="10"/>
    </row>
    <row r="2196" spans="1:34" s="21" customFormat="1" x14ac:dyDescent="0.25">
      <c r="A2196"/>
      <c r="B2196"/>
      <c r="C2196"/>
      <c r="D2196" s="13"/>
      <c r="E2196"/>
      <c r="F2196" s="52"/>
      <c r="G2196"/>
      <c r="H2196"/>
      <c r="I2196"/>
      <c r="J2196" s="26"/>
      <c r="K2196"/>
      <c r="L2196"/>
      <c r="M2196"/>
      <c r="N2196"/>
      <c r="O2196"/>
      <c r="R2196" s="43"/>
      <c r="S2196" s="43"/>
      <c r="T2196"/>
      <c r="U2196"/>
      <c r="V2196"/>
      <c r="W2196"/>
      <c r="X2196" s="75"/>
      <c r="Y2196" s="75"/>
      <c r="Z2196" s="31"/>
      <c r="AA2196"/>
      <c r="AB2196"/>
      <c r="AC2196"/>
      <c r="AD2196" s="52"/>
      <c r="AE2196"/>
      <c r="AF2196" s="52"/>
      <c r="AG2196"/>
      <c r="AH2196" s="10"/>
    </row>
    <row r="2197" spans="1:34" s="21" customFormat="1" x14ac:dyDescent="0.25">
      <c r="A2197"/>
      <c r="B2197"/>
      <c r="C2197"/>
      <c r="D2197" s="13"/>
      <c r="E2197"/>
      <c r="F2197" s="52"/>
      <c r="G2197"/>
      <c r="H2197"/>
      <c r="I2197"/>
      <c r="J2197" s="26"/>
      <c r="K2197"/>
      <c r="L2197"/>
      <c r="M2197"/>
      <c r="N2197"/>
      <c r="O2197"/>
      <c r="R2197" s="43"/>
      <c r="S2197" s="43"/>
      <c r="T2197"/>
      <c r="U2197"/>
      <c r="V2197"/>
      <c r="W2197"/>
      <c r="X2197" s="75"/>
      <c r="Y2197" s="75"/>
      <c r="Z2197" s="31"/>
      <c r="AA2197"/>
      <c r="AB2197"/>
      <c r="AC2197"/>
      <c r="AD2197" s="52"/>
      <c r="AE2197"/>
      <c r="AF2197" s="52"/>
      <c r="AG2197"/>
      <c r="AH2197" s="10"/>
    </row>
    <row r="2198" spans="1:34" s="21" customFormat="1" x14ac:dyDescent="0.25">
      <c r="A2198"/>
      <c r="B2198"/>
      <c r="C2198"/>
      <c r="D2198" s="13"/>
      <c r="E2198"/>
      <c r="F2198" s="52"/>
      <c r="G2198"/>
      <c r="H2198"/>
      <c r="I2198"/>
      <c r="J2198" s="26"/>
      <c r="K2198"/>
      <c r="L2198"/>
      <c r="M2198"/>
      <c r="N2198"/>
      <c r="O2198"/>
      <c r="R2198" s="43"/>
      <c r="S2198" s="43"/>
      <c r="T2198"/>
      <c r="U2198"/>
      <c r="V2198"/>
      <c r="W2198"/>
      <c r="X2198" s="75"/>
      <c r="Y2198" s="75"/>
      <c r="Z2198" s="31"/>
      <c r="AA2198"/>
      <c r="AB2198"/>
      <c r="AC2198"/>
      <c r="AD2198" s="52"/>
      <c r="AE2198"/>
      <c r="AF2198" s="52"/>
      <c r="AG2198"/>
      <c r="AH2198" s="10"/>
    </row>
    <row r="2199" spans="1:34" s="21" customFormat="1" x14ac:dyDescent="0.25">
      <c r="A2199"/>
      <c r="B2199"/>
      <c r="C2199"/>
      <c r="D2199" s="13"/>
      <c r="E2199"/>
      <c r="F2199" s="52"/>
      <c r="G2199"/>
      <c r="H2199"/>
      <c r="I2199"/>
      <c r="J2199" s="26"/>
      <c r="K2199"/>
      <c r="L2199"/>
      <c r="M2199"/>
      <c r="N2199"/>
      <c r="O2199"/>
      <c r="R2199" s="43"/>
      <c r="S2199" s="43"/>
      <c r="T2199"/>
      <c r="U2199"/>
      <c r="V2199"/>
      <c r="W2199"/>
      <c r="X2199" s="75"/>
      <c r="Y2199" s="75"/>
      <c r="Z2199" s="31"/>
      <c r="AA2199"/>
      <c r="AB2199"/>
      <c r="AC2199"/>
      <c r="AD2199" s="52"/>
      <c r="AE2199"/>
      <c r="AF2199" s="52"/>
      <c r="AG2199"/>
      <c r="AH2199" s="10"/>
    </row>
    <row r="2200" spans="1:34" s="21" customFormat="1" x14ac:dyDescent="0.25">
      <c r="A2200"/>
      <c r="B2200"/>
      <c r="C2200"/>
      <c r="D2200" s="13"/>
      <c r="E2200"/>
      <c r="F2200" s="52"/>
      <c r="G2200"/>
      <c r="H2200"/>
      <c r="I2200"/>
      <c r="J2200" s="26"/>
      <c r="K2200"/>
      <c r="L2200"/>
      <c r="M2200"/>
      <c r="N2200"/>
      <c r="O2200"/>
      <c r="R2200" s="43"/>
      <c r="S2200" s="43"/>
      <c r="T2200"/>
      <c r="U2200"/>
      <c r="V2200"/>
      <c r="W2200"/>
      <c r="X2200" s="75"/>
      <c r="Y2200" s="75"/>
      <c r="Z2200" s="31"/>
      <c r="AA2200"/>
      <c r="AB2200"/>
      <c r="AC2200"/>
      <c r="AD2200" s="52"/>
      <c r="AE2200"/>
      <c r="AF2200" s="52"/>
      <c r="AG2200"/>
      <c r="AH2200" s="10"/>
    </row>
    <row r="2201" spans="1:34" s="21" customFormat="1" x14ac:dyDescent="0.25">
      <c r="A2201"/>
      <c r="B2201"/>
      <c r="C2201"/>
      <c r="D2201" s="13"/>
      <c r="E2201"/>
      <c r="F2201" s="52"/>
      <c r="G2201"/>
      <c r="H2201"/>
      <c r="I2201"/>
      <c r="J2201" s="26"/>
      <c r="K2201"/>
      <c r="L2201"/>
      <c r="M2201"/>
      <c r="N2201"/>
      <c r="O2201"/>
      <c r="R2201" s="43"/>
      <c r="S2201" s="43"/>
      <c r="T2201"/>
      <c r="U2201"/>
      <c r="V2201"/>
      <c r="W2201"/>
      <c r="X2201" s="75"/>
      <c r="Y2201" s="75"/>
      <c r="Z2201" s="31"/>
      <c r="AA2201"/>
      <c r="AB2201"/>
      <c r="AC2201"/>
      <c r="AD2201" s="52"/>
      <c r="AE2201"/>
      <c r="AF2201" s="52"/>
      <c r="AG2201"/>
      <c r="AH2201" s="10"/>
    </row>
    <row r="2202" spans="1:34" s="21" customFormat="1" x14ac:dyDescent="0.25">
      <c r="A2202"/>
      <c r="B2202"/>
      <c r="C2202"/>
      <c r="D2202" s="13"/>
      <c r="E2202"/>
      <c r="F2202" s="52"/>
      <c r="G2202"/>
      <c r="H2202"/>
      <c r="I2202"/>
      <c r="J2202" s="26"/>
      <c r="K2202"/>
      <c r="L2202"/>
      <c r="M2202"/>
      <c r="N2202"/>
      <c r="O2202"/>
      <c r="R2202" s="43"/>
      <c r="S2202" s="43"/>
      <c r="T2202"/>
      <c r="U2202"/>
      <c r="V2202"/>
      <c r="W2202"/>
      <c r="X2202" s="75"/>
      <c r="Y2202" s="75"/>
      <c r="Z2202" s="31"/>
      <c r="AA2202"/>
      <c r="AB2202"/>
      <c r="AC2202"/>
      <c r="AD2202" s="52"/>
      <c r="AE2202"/>
      <c r="AF2202" s="52"/>
      <c r="AG2202"/>
      <c r="AH2202" s="10"/>
    </row>
    <row r="2203" spans="1:34" s="21" customFormat="1" x14ac:dyDescent="0.25">
      <c r="A2203"/>
      <c r="B2203"/>
      <c r="C2203"/>
      <c r="D2203" s="13"/>
      <c r="E2203"/>
      <c r="F2203" s="52"/>
      <c r="G2203"/>
      <c r="H2203"/>
      <c r="I2203"/>
      <c r="J2203" s="26"/>
      <c r="K2203"/>
      <c r="L2203"/>
      <c r="M2203"/>
      <c r="N2203"/>
      <c r="O2203"/>
      <c r="R2203" s="43"/>
      <c r="S2203" s="43"/>
      <c r="T2203"/>
      <c r="U2203"/>
      <c r="V2203"/>
      <c r="W2203"/>
      <c r="X2203" s="75"/>
      <c r="Y2203" s="75"/>
      <c r="Z2203" s="31"/>
      <c r="AA2203"/>
      <c r="AB2203"/>
      <c r="AC2203"/>
      <c r="AD2203" s="52"/>
      <c r="AE2203"/>
      <c r="AF2203" s="52"/>
      <c r="AG2203"/>
      <c r="AH2203" s="10"/>
    </row>
    <row r="2204" spans="1:34" s="21" customFormat="1" x14ac:dyDescent="0.25">
      <c r="A2204"/>
      <c r="B2204"/>
      <c r="C2204"/>
      <c r="D2204" s="13"/>
      <c r="E2204"/>
      <c r="F2204" s="52"/>
      <c r="G2204"/>
      <c r="H2204"/>
      <c r="I2204"/>
      <c r="J2204" s="26"/>
      <c r="K2204"/>
      <c r="L2204"/>
      <c r="M2204"/>
      <c r="N2204"/>
      <c r="O2204"/>
      <c r="R2204" s="43"/>
      <c r="S2204" s="43"/>
      <c r="T2204"/>
      <c r="U2204"/>
      <c r="V2204"/>
      <c r="W2204"/>
      <c r="X2204" s="75"/>
      <c r="Y2204" s="75"/>
      <c r="Z2204" s="31"/>
      <c r="AA2204"/>
      <c r="AB2204"/>
      <c r="AC2204"/>
      <c r="AD2204" s="52"/>
      <c r="AE2204"/>
      <c r="AF2204" s="52"/>
      <c r="AG2204"/>
      <c r="AH2204" s="10"/>
    </row>
    <row r="2205" spans="1:34" s="21" customFormat="1" x14ac:dyDescent="0.25">
      <c r="A2205"/>
      <c r="B2205"/>
      <c r="C2205"/>
      <c r="D2205" s="13"/>
      <c r="E2205"/>
      <c r="F2205" s="52"/>
      <c r="G2205"/>
      <c r="H2205"/>
      <c r="I2205"/>
      <c r="J2205" s="26"/>
      <c r="K2205"/>
      <c r="L2205"/>
      <c r="M2205"/>
      <c r="N2205"/>
      <c r="O2205"/>
      <c r="R2205" s="43"/>
      <c r="S2205" s="43"/>
      <c r="T2205"/>
      <c r="U2205"/>
      <c r="V2205"/>
      <c r="W2205"/>
      <c r="X2205" s="75"/>
      <c r="Y2205" s="75"/>
      <c r="Z2205" s="31"/>
      <c r="AA2205"/>
      <c r="AB2205"/>
      <c r="AC2205"/>
      <c r="AD2205" s="52"/>
      <c r="AE2205"/>
      <c r="AF2205" s="52"/>
      <c r="AG2205"/>
      <c r="AH2205" s="10"/>
    </row>
    <row r="2206" spans="1:34" s="21" customFormat="1" x14ac:dyDescent="0.25">
      <c r="A2206"/>
      <c r="B2206"/>
      <c r="C2206"/>
      <c r="D2206" s="13"/>
      <c r="E2206"/>
      <c r="F2206" s="52"/>
      <c r="G2206"/>
      <c r="H2206"/>
      <c r="I2206"/>
      <c r="J2206" s="26"/>
      <c r="K2206"/>
      <c r="L2206"/>
      <c r="M2206"/>
      <c r="N2206"/>
      <c r="O2206"/>
      <c r="R2206" s="43"/>
      <c r="S2206" s="43"/>
      <c r="T2206"/>
      <c r="U2206"/>
      <c r="V2206"/>
      <c r="W2206"/>
      <c r="X2206" s="75"/>
      <c r="Y2206" s="75"/>
      <c r="Z2206" s="31"/>
      <c r="AA2206"/>
      <c r="AB2206"/>
      <c r="AC2206"/>
      <c r="AD2206" s="52"/>
      <c r="AE2206"/>
      <c r="AF2206" s="52"/>
      <c r="AG2206"/>
      <c r="AH2206" s="10"/>
    </row>
    <row r="2207" spans="1:34" s="21" customFormat="1" x14ac:dyDescent="0.25">
      <c r="A2207"/>
      <c r="B2207"/>
      <c r="C2207"/>
      <c r="D2207" s="13"/>
      <c r="E2207"/>
      <c r="F2207" s="52"/>
      <c r="G2207"/>
      <c r="H2207"/>
      <c r="I2207"/>
      <c r="J2207" s="26"/>
      <c r="K2207"/>
      <c r="L2207"/>
      <c r="M2207"/>
      <c r="N2207"/>
      <c r="O2207"/>
      <c r="R2207" s="43"/>
      <c r="S2207" s="43"/>
      <c r="T2207"/>
      <c r="U2207"/>
      <c r="V2207"/>
      <c r="W2207"/>
      <c r="X2207" s="75"/>
      <c r="Y2207" s="75"/>
      <c r="Z2207" s="31"/>
      <c r="AA2207"/>
      <c r="AB2207"/>
      <c r="AC2207"/>
      <c r="AD2207" s="52"/>
      <c r="AE2207"/>
      <c r="AF2207" s="52"/>
      <c r="AG2207"/>
      <c r="AH2207" s="10"/>
    </row>
    <row r="2208" spans="1:34" s="21" customFormat="1" x14ac:dyDescent="0.25">
      <c r="A2208"/>
      <c r="B2208"/>
      <c r="C2208"/>
      <c r="D2208" s="13"/>
      <c r="E2208"/>
      <c r="F2208" s="52"/>
      <c r="G2208"/>
      <c r="H2208"/>
      <c r="I2208"/>
      <c r="J2208" s="26"/>
      <c r="K2208"/>
      <c r="L2208"/>
      <c r="M2208"/>
      <c r="N2208"/>
      <c r="O2208"/>
      <c r="R2208" s="43"/>
      <c r="S2208" s="43"/>
      <c r="T2208"/>
      <c r="U2208"/>
      <c r="V2208"/>
      <c r="W2208"/>
      <c r="X2208" s="75"/>
      <c r="Y2208" s="75"/>
      <c r="Z2208" s="31"/>
      <c r="AA2208"/>
      <c r="AB2208"/>
      <c r="AC2208"/>
      <c r="AD2208" s="52"/>
      <c r="AE2208"/>
      <c r="AF2208" s="52"/>
      <c r="AG2208"/>
      <c r="AH2208" s="10"/>
    </row>
    <row r="2209" spans="1:34" s="21" customFormat="1" x14ac:dyDescent="0.25">
      <c r="A2209"/>
      <c r="B2209"/>
      <c r="C2209"/>
      <c r="D2209" s="13"/>
      <c r="E2209"/>
      <c r="F2209" s="52"/>
      <c r="G2209"/>
      <c r="H2209"/>
      <c r="I2209"/>
      <c r="J2209" s="26"/>
      <c r="K2209"/>
      <c r="L2209"/>
      <c r="M2209"/>
      <c r="N2209"/>
      <c r="O2209"/>
      <c r="R2209" s="43"/>
      <c r="S2209" s="43"/>
      <c r="T2209"/>
      <c r="U2209"/>
      <c r="V2209"/>
      <c r="W2209"/>
      <c r="X2209" s="75"/>
      <c r="Y2209" s="75"/>
      <c r="Z2209" s="31"/>
      <c r="AA2209"/>
      <c r="AB2209"/>
      <c r="AC2209"/>
      <c r="AD2209" s="52"/>
      <c r="AE2209"/>
      <c r="AF2209" s="52"/>
      <c r="AG2209"/>
      <c r="AH2209" s="10"/>
    </row>
    <row r="2210" spans="1:34" s="21" customFormat="1" x14ac:dyDescent="0.25">
      <c r="A2210"/>
      <c r="B2210"/>
      <c r="C2210"/>
      <c r="D2210" s="13"/>
      <c r="E2210"/>
      <c r="F2210" s="52"/>
      <c r="G2210"/>
      <c r="H2210"/>
      <c r="I2210"/>
      <c r="J2210" s="26"/>
      <c r="K2210"/>
      <c r="L2210"/>
      <c r="M2210"/>
      <c r="N2210"/>
      <c r="O2210"/>
      <c r="R2210" s="43"/>
      <c r="S2210" s="43"/>
      <c r="T2210"/>
      <c r="U2210"/>
      <c r="V2210"/>
      <c r="W2210"/>
      <c r="X2210" s="75"/>
      <c r="Y2210" s="75"/>
      <c r="Z2210" s="31"/>
      <c r="AA2210"/>
      <c r="AB2210"/>
      <c r="AC2210"/>
      <c r="AD2210" s="52"/>
      <c r="AE2210"/>
      <c r="AF2210" s="52"/>
      <c r="AG2210"/>
      <c r="AH2210" s="10"/>
    </row>
    <row r="2211" spans="1:34" s="21" customFormat="1" x14ac:dyDescent="0.25">
      <c r="A2211"/>
      <c r="B2211"/>
      <c r="C2211"/>
      <c r="D2211" s="13"/>
      <c r="E2211"/>
      <c r="F2211" s="52"/>
      <c r="G2211"/>
      <c r="H2211"/>
      <c r="I2211"/>
      <c r="J2211" s="26"/>
      <c r="K2211"/>
      <c r="L2211"/>
      <c r="M2211"/>
      <c r="N2211"/>
      <c r="O2211"/>
      <c r="R2211" s="43"/>
      <c r="S2211" s="43"/>
      <c r="T2211"/>
      <c r="U2211"/>
      <c r="V2211"/>
      <c r="W2211"/>
      <c r="X2211" s="75"/>
      <c r="Y2211" s="75"/>
      <c r="Z2211" s="31"/>
      <c r="AA2211"/>
      <c r="AB2211"/>
      <c r="AC2211"/>
      <c r="AD2211" s="52"/>
      <c r="AE2211"/>
      <c r="AF2211" s="52"/>
      <c r="AG2211"/>
      <c r="AH2211" s="10"/>
    </row>
    <row r="2212" spans="1:34" s="21" customFormat="1" x14ac:dyDescent="0.25">
      <c r="A2212"/>
      <c r="B2212"/>
      <c r="C2212"/>
      <c r="D2212" s="13"/>
      <c r="E2212"/>
      <c r="F2212" s="52"/>
      <c r="G2212"/>
      <c r="H2212"/>
      <c r="I2212"/>
      <c r="J2212" s="26"/>
      <c r="K2212"/>
      <c r="L2212"/>
      <c r="M2212"/>
      <c r="N2212"/>
      <c r="O2212"/>
      <c r="R2212" s="43"/>
      <c r="S2212" s="43"/>
      <c r="T2212"/>
      <c r="U2212"/>
      <c r="V2212"/>
      <c r="W2212"/>
      <c r="X2212" s="75"/>
      <c r="Y2212" s="75"/>
      <c r="Z2212" s="31"/>
      <c r="AA2212"/>
      <c r="AB2212"/>
      <c r="AC2212"/>
      <c r="AD2212" s="52"/>
      <c r="AE2212"/>
      <c r="AF2212" s="52"/>
      <c r="AG2212"/>
      <c r="AH2212" s="10"/>
    </row>
    <row r="2213" spans="1:34" s="21" customFormat="1" x14ac:dyDescent="0.25">
      <c r="A2213"/>
      <c r="B2213"/>
      <c r="C2213"/>
      <c r="D2213" s="13"/>
      <c r="E2213"/>
      <c r="F2213" s="52"/>
      <c r="G2213"/>
      <c r="H2213"/>
      <c r="I2213"/>
      <c r="J2213" s="26"/>
      <c r="K2213"/>
      <c r="L2213"/>
      <c r="M2213"/>
      <c r="N2213"/>
      <c r="O2213"/>
      <c r="R2213" s="43"/>
      <c r="S2213" s="43"/>
      <c r="T2213"/>
      <c r="U2213"/>
      <c r="V2213"/>
      <c r="W2213"/>
      <c r="X2213" s="75"/>
      <c r="Y2213" s="75"/>
      <c r="Z2213" s="31"/>
      <c r="AA2213"/>
      <c r="AB2213"/>
      <c r="AC2213"/>
      <c r="AD2213" s="52"/>
      <c r="AE2213"/>
      <c r="AF2213" s="52"/>
      <c r="AG2213"/>
      <c r="AH2213" s="10"/>
    </row>
    <row r="2214" spans="1:34" s="21" customFormat="1" x14ac:dyDescent="0.25">
      <c r="A2214"/>
      <c r="B2214"/>
      <c r="C2214"/>
      <c r="D2214" s="13"/>
      <c r="E2214"/>
      <c r="F2214" s="52"/>
      <c r="G2214"/>
      <c r="H2214"/>
      <c r="I2214"/>
      <c r="J2214" s="26"/>
      <c r="K2214"/>
      <c r="L2214"/>
      <c r="M2214"/>
      <c r="N2214"/>
      <c r="O2214"/>
      <c r="R2214" s="43"/>
      <c r="S2214" s="43"/>
      <c r="T2214"/>
      <c r="U2214"/>
      <c r="V2214"/>
      <c r="W2214"/>
      <c r="X2214" s="75"/>
      <c r="Y2214" s="75"/>
      <c r="Z2214" s="31"/>
      <c r="AA2214"/>
      <c r="AB2214"/>
      <c r="AC2214"/>
      <c r="AD2214" s="52"/>
      <c r="AE2214"/>
      <c r="AF2214" s="52"/>
      <c r="AG2214"/>
      <c r="AH2214" s="10"/>
    </row>
    <row r="2215" spans="1:34" s="21" customFormat="1" x14ac:dyDescent="0.25">
      <c r="A2215"/>
      <c r="B2215"/>
      <c r="C2215"/>
      <c r="D2215" s="13"/>
      <c r="E2215"/>
      <c r="F2215" s="52"/>
      <c r="G2215"/>
      <c r="H2215"/>
      <c r="I2215"/>
      <c r="J2215" s="26"/>
      <c r="K2215"/>
      <c r="L2215"/>
      <c r="M2215"/>
      <c r="N2215"/>
      <c r="O2215"/>
      <c r="R2215" s="43"/>
      <c r="S2215" s="43"/>
      <c r="T2215"/>
      <c r="U2215"/>
      <c r="V2215"/>
      <c r="W2215"/>
      <c r="X2215" s="75"/>
      <c r="Y2215" s="75"/>
      <c r="Z2215" s="31"/>
      <c r="AA2215"/>
      <c r="AB2215"/>
      <c r="AC2215"/>
      <c r="AD2215" s="52"/>
      <c r="AE2215"/>
      <c r="AF2215" s="52"/>
      <c r="AG2215"/>
      <c r="AH2215" s="10"/>
    </row>
    <row r="2216" spans="1:34" s="21" customFormat="1" x14ac:dyDescent="0.25">
      <c r="A2216"/>
      <c r="B2216"/>
      <c r="C2216"/>
      <c r="D2216" s="13"/>
      <c r="E2216"/>
      <c r="F2216" s="52"/>
      <c r="G2216"/>
      <c r="H2216"/>
      <c r="I2216"/>
      <c r="J2216" s="26"/>
      <c r="K2216"/>
      <c r="L2216"/>
      <c r="M2216"/>
      <c r="N2216"/>
      <c r="O2216"/>
      <c r="R2216" s="43"/>
      <c r="S2216" s="43"/>
      <c r="T2216"/>
      <c r="U2216"/>
      <c r="V2216"/>
      <c r="W2216"/>
      <c r="X2216" s="75"/>
      <c r="Y2216" s="75"/>
      <c r="Z2216" s="31"/>
      <c r="AA2216"/>
      <c r="AB2216"/>
      <c r="AC2216"/>
      <c r="AD2216" s="52"/>
      <c r="AE2216"/>
      <c r="AF2216" s="52"/>
      <c r="AG2216"/>
      <c r="AH2216" s="10"/>
    </row>
    <row r="2217" spans="1:34" s="21" customFormat="1" x14ac:dyDescent="0.25">
      <c r="A2217"/>
      <c r="B2217"/>
      <c r="C2217"/>
      <c r="D2217" s="13"/>
      <c r="E2217"/>
      <c r="F2217" s="52"/>
      <c r="G2217"/>
      <c r="H2217"/>
      <c r="I2217"/>
      <c r="J2217" s="26"/>
      <c r="K2217"/>
      <c r="L2217"/>
      <c r="M2217"/>
      <c r="N2217"/>
      <c r="O2217"/>
      <c r="R2217" s="43"/>
      <c r="S2217" s="43"/>
      <c r="T2217"/>
      <c r="U2217"/>
      <c r="V2217"/>
      <c r="W2217"/>
      <c r="X2217" s="75"/>
      <c r="Y2217" s="75"/>
      <c r="Z2217" s="31"/>
      <c r="AA2217"/>
      <c r="AB2217"/>
      <c r="AC2217"/>
      <c r="AD2217" s="52"/>
      <c r="AE2217"/>
      <c r="AF2217" s="52"/>
      <c r="AG2217"/>
      <c r="AH2217" s="10"/>
    </row>
    <row r="2218" spans="1:34" s="21" customFormat="1" x14ac:dyDescent="0.25">
      <c r="A2218"/>
      <c r="B2218"/>
      <c r="C2218"/>
      <c r="D2218" s="13"/>
      <c r="E2218"/>
      <c r="F2218" s="52"/>
      <c r="G2218"/>
      <c r="H2218"/>
      <c r="I2218"/>
      <c r="J2218" s="26"/>
      <c r="K2218"/>
      <c r="L2218"/>
      <c r="M2218"/>
      <c r="N2218"/>
      <c r="O2218"/>
      <c r="R2218" s="43"/>
      <c r="S2218" s="43"/>
      <c r="T2218"/>
      <c r="U2218"/>
      <c r="V2218"/>
      <c r="W2218"/>
      <c r="X2218" s="75"/>
      <c r="Y2218" s="75"/>
      <c r="Z2218" s="31"/>
      <c r="AA2218"/>
      <c r="AB2218"/>
      <c r="AC2218"/>
      <c r="AD2218" s="52"/>
      <c r="AE2218"/>
      <c r="AF2218" s="52"/>
      <c r="AG2218"/>
      <c r="AH2218" s="10"/>
    </row>
    <row r="2219" spans="1:34" s="21" customFormat="1" x14ac:dyDescent="0.25">
      <c r="A2219"/>
      <c r="B2219"/>
      <c r="C2219"/>
      <c r="D2219" s="13"/>
      <c r="E2219"/>
      <c r="F2219" s="52"/>
      <c r="G2219"/>
      <c r="H2219"/>
      <c r="I2219"/>
      <c r="J2219" s="26"/>
      <c r="K2219"/>
      <c r="L2219"/>
      <c r="M2219"/>
      <c r="N2219"/>
      <c r="O2219"/>
      <c r="R2219" s="43"/>
      <c r="S2219" s="43"/>
      <c r="T2219"/>
      <c r="U2219"/>
      <c r="V2219"/>
      <c r="W2219"/>
      <c r="X2219" s="75"/>
      <c r="Y2219" s="75"/>
      <c r="Z2219" s="31"/>
      <c r="AA2219"/>
      <c r="AB2219"/>
      <c r="AC2219"/>
      <c r="AD2219" s="52"/>
      <c r="AE2219"/>
      <c r="AF2219" s="52"/>
      <c r="AG2219"/>
      <c r="AH2219" s="10"/>
    </row>
    <row r="2220" spans="1:34" s="21" customFormat="1" x14ac:dyDescent="0.25">
      <c r="A2220"/>
      <c r="B2220"/>
      <c r="C2220"/>
      <c r="D2220" s="13"/>
      <c r="E2220"/>
      <c r="F2220" s="52"/>
      <c r="G2220"/>
      <c r="H2220"/>
      <c r="I2220"/>
      <c r="J2220" s="26"/>
      <c r="K2220"/>
      <c r="L2220"/>
      <c r="M2220"/>
      <c r="N2220"/>
      <c r="O2220"/>
      <c r="R2220" s="43"/>
      <c r="S2220" s="43"/>
      <c r="T2220"/>
      <c r="U2220"/>
      <c r="V2220"/>
      <c r="W2220"/>
      <c r="X2220" s="75"/>
      <c r="Y2220" s="75"/>
      <c r="Z2220" s="31"/>
      <c r="AA2220"/>
      <c r="AB2220"/>
      <c r="AC2220"/>
      <c r="AD2220" s="52"/>
      <c r="AE2220"/>
      <c r="AF2220" s="52"/>
      <c r="AG2220"/>
      <c r="AH2220" s="10"/>
    </row>
    <row r="2221" spans="1:34" s="21" customFormat="1" x14ac:dyDescent="0.25">
      <c r="A2221"/>
      <c r="B2221"/>
      <c r="C2221"/>
      <c r="D2221" s="13"/>
      <c r="E2221"/>
      <c r="F2221" s="52"/>
      <c r="G2221"/>
      <c r="H2221"/>
      <c r="I2221"/>
      <c r="J2221" s="26"/>
      <c r="K2221"/>
      <c r="L2221"/>
      <c r="M2221"/>
      <c r="N2221"/>
      <c r="O2221"/>
      <c r="R2221" s="43"/>
      <c r="S2221" s="43"/>
      <c r="T2221"/>
      <c r="U2221"/>
      <c r="V2221"/>
      <c r="W2221"/>
      <c r="X2221" s="75"/>
      <c r="Y2221" s="75"/>
      <c r="Z2221" s="31"/>
      <c r="AA2221"/>
      <c r="AB2221"/>
      <c r="AC2221"/>
      <c r="AD2221" s="52"/>
      <c r="AE2221"/>
      <c r="AF2221" s="52"/>
      <c r="AG2221"/>
      <c r="AH2221" s="10"/>
    </row>
    <row r="2222" spans="1:34" s="21" customFormat="1" x14ac:dyDescent="0.25">
      <c r="A2222"/>
      <c r="B2222"/>
      <c r="C2222"/>
      <c r="D2222" s="13"/>
      <c r="E2222"/>
      <c r="F2222" s="52"/>
      <c r="G2222"/>
      <c r="H2222"/>
      <c r="I2222"/>
      <c r="J2222" s="26"/>
      <c r="K2222"/>
      <c r="L2222"/>
      <c r="M2222"/>
      <c r="N2222"/>
      <c r="O2222"/>
      <c r="R2222" s="43"/>
      <c r="S2222" s="43"/>
      <c r="T2222"/>
      <c r="U2222"/>
      <c r="V2222"/>
      <c r="W2222"/>
      <c r="X2222" s="75"/>
      <c r="Y2222" s="75"/>
      <c r="Z2222" s="31"/>
      <c r="AA2222"/>
      <c r="AB2222"/>
      <c r="AC2222"/>
      <c r="AD2222" s="52"/>
      <c r="AE2222"/>
      <c r="AF2222" s="52"/>
      <c r="AG2222"/>
      <c r="AH2222" s="10"/>
    </row>
    <row r="2223" spans="1:34" s="21" customFormat="1" x14ac:dyDescent="0.25">
      <c r="A2223"/>
      <c r="B2223"/>
      <c r="C2223"/>
      <c r="D2223" s="13"/>
      <c r="E2223"/>
      <c r="F2223" s="52"/>
      <c r="G2223"/>
      <c r="H2223"/>
      <c r="I2223"/>
      <c r="J2223" s="26"/>
      <c r="K2223"/>
      <c r="L2223"/>
      <c r="M2223"/>
      <c r="N2223"/>
      <c r="O2223"/>
      <c r="R2223" s="43"/>
      <c r="S2223" s="43"/>
      <c r="T2223"/>
      <c r="U2223"/>
      <c r="V2223"/>
      <c r="W2223"/>
      <c r="X2223" s="75"/>
      <c r="Y2223" s="75"/>
      <c r="Z2223" s="31"/>
      <c r="AA2223"/>
      <c r="AB2223"/>
      <c r="AC2223"/>
      <c r="AD2223" s="52"/>
      <c r="AE2223"/>
      <c r="AF2223" s="52"/>
      <c r="AG2223"/>
      <c r="AH2223" s="10"/>
    </row>
    <row r="2224" spans="1:34" s="21" customFormat="1" x14ac:dyDescent="0.25">
      <c r="A2224"/>
      <c r="B2224"/>
      <c r="C2224"/>
      <c r="D2224" s="13"/>
      <c r="E2224"/>
      <c r="F2224" s="52"/>
      <c r="G2224"/>
      <c r="H2224"/>
      <c r="I2224"/>
      <c r="J2224" s="26"/>
      <c r="K2224"/>
      <c r="L2224"/>
      <c r="M2224"/>
      <c r="N2224"/>
      <c r="O2224"/>
      <c r="R2224" s="43"/>
      <c r="S2224" s="43"/>
      <c r="T2224"/>
      <c r="U2224"/>
      <c r="V2224"/>
      <c r="W2224"/>
      <c r="X2224" s="75"/>
      <c r="Y2224" s="75"/>
      <c r="Z2224" s="31"/>
      <c r="AA2224"/>
      <c r="AB2224"/>
      <c r="AC2224"/>
      <c r="AD2224" s="52"/>
      <c r="AE2224"/>
      <c r="AF2224" s="52"/>
      <c r="AG2224"/>
      <c r="AH2224" s="10"/>
    </row>
    <row r="2225" spans="1:34" s="21" customFormat="1" x14ac:dyDescent="0.25">
      <c r="A2225"/>
      <c r="B2225"/>
      <c r="C2225"/>
      <c r="D2225" s="13"/>
      <c r="E2225"/>
      <c r="F2225" s="52"/>
      <c r="G2225"/>
      <c r="H2225"/>
      <c r="I2225"/>
      <c r="J2225" s="26"/>
      <c r="K2225"/>
      <c r="L2225"/>
      <c r="M2225"/>
      <c r="N2225"/>
      <c r="O2225"/>
      <c r="R2225" s="43"/>
      <c r="S2225" s="43"/>
      <c r="T2225"/>
      <c r="U2225"/>
      <c r="V2225"/>
      <c r="W2225"/>
      <c r="X2225" s="75"/>
      <c r="Y2225" s="75"/>
      <c r="Z2225" s="31"/>
      <c r="AA2225"/>
      <c r="AB2225"/>
      <c r="AC2225"/>
      <c r="AD2225" s="52"/>
      <c r="AE2225"/>
      <c r="AF2225" s="52"/>
      <c r="AG2225"/>
      <c r="AH2225" s="10"/>
    </row>
    <row r="2226" spans="1:34" s="21" customFormat="1" x14ac:dyDescent="0.25">
      <c r="A2226"/>
      <c r="B2226"/>
      <c r="C2226"/>
      <c r="D2226" s="13"/>
      <c r="E2226"/>
      <c r="F2226" s="52"/>
      <c r="G2226"/>
      <c r="H2226"/>
      <c r="I2226"/>
      <c r="J2226" s="26"/>
      <c r="K2226"/>
      <c r="L2226"/>
      <c r="M2226"/>
      <c r="N2226"/>
      <c r="O2226"/>
      <c r="R2226" s="43"/>
      <c r="S2226" s="43"/>
      <c r="T2226"/>
      <c r="U2226"/>
      <c r="V2226"/>
      <c r="W2226"/>
      <c r="X2226" s="75"/>
      <c r="Y2226" s="75"/>
      <c r="Z2226" s="31"/>
      <c r="AA2226"/>
      <c r="AB2226"/>
      <c r="AC2226"/>
      <c r="AD2226" s="52"/>
      <c r="AE2226"/>
      <c r="AF2226" s="52"/>
      <c r="AG2226"/>
      <c r="AH2226" s="10"/>
    </row>
    <row r="2227" spans="1:34" s="21" customFormat="1" x14ac:dyDescent="0.25">
      <c r="A2227"/>
      <c r="B2227"/>
      <c r="C2227"/>
      <c r="D2227" s="13"/>
      <c r="E2227"/>
      <c r="F2227" s="52"/>
      <c r="G2227"/>
      <c r="H2227"/>
      <c r="I2227"/>
      <c r="J2227" s="26"/>
      <c r="K2227"/>
      <c r="L2227"/>
      <c r="M2227"/>
      <c r="N2227"/>
      <c r="O2227"/>
      <c r="R2227" s="43"/>
      <c r="S2227" s="43"/>
      <c r="T2227"/>
      <c r="U2227"/>
      <c r="V2227"/>
      <c r="W2227"/>
      <c r="X2227" s="75"/>
      <c r="Y2227" s="75"/>
      <c r="Z2227" s="31"/>
      <c r="AA2227"/>
      <c r="AB2227"/>
      <c r="AC2227"/>
      <c r="AD2227" s="52"/>
      <c r="AE2227"/>
      <c r="AF2227" s="52"/>
      <c r="AG2227"/>
      <c r="AH2227" s="10"/>
    </row>
    <row r="2228" spans="1:34" s="21" customFormat="1" x14ac:dyDescent="0.25">
      <c r="A2228"/>
      <c r="B2228"/>
      <c r="C2228"/>
      <c r="D2228" s="13"/>
      <c r="E2228"/>
      <c r="F2228" s="52"/>
      <c r="G2228"/>
      <c r="H2228"/>
      <c r="I2228"/>
      <c r="J2228" s="26"/>
      <c r="K2228"/>
      <c r="L2228"/>
      <c r="M2228"/>
      <c r="N2228"/>
      <c r="O2228"/>
      <c r="R2228" s="43"/>
      <c r="S2228" s="43"/>
      <c r="T2228"/>
      <c r="U2228"/>
      <c r="V2228"/>
      <c r="W2228"/>
      <c r="X2228" s="75"/>
      <c r="Y2228" s="75"/>
      <c r="Z2228" s="31"/>
      <c r="AA2228"/>
      <c r="AB2228"/>
      <c r="AC2228"/>
      <c r="AD2228" s="52"/>
      <c r="AE2228"/>
      <c r="AF2228" s="52"/>
      <c r="AG2228"/>
      <c r="AH2228" s="10"/>
    </row>
    <row r="2229" spans="1:34" s="21" customFormat="1" x14ac:dyDescent="0.25">
      <c r="A2229"/>
      <c r="B2229"/>
      <c r="C2229"/>
      <c r="D2229" s="13"/>
      <c r="E2229"/>
      <c r="F2229" s="52"/>
      <c r="G2229"/>
      <c r="H2229"/>
      <c r="I2229"/>
      <c r="J2229" s="26"/>
      <c r="K2229"/>
      <c r="L2229"/>
      <c r="M2229"/>
      <c r="N2229"/>
      <c r="O2229"/>
      <c r="R2229" s="43"/>
      <c r="S2229" s="43"/>
      <c r="T2229"/>
      <c r="U2229"/>
      <c r="V2229"/>
      <c r="W2229"/>
      <c r="X2229" s="75"/>
      <c r="Y2229" s="75"/>
      <c r="Z2229" s="31"/>
      <c r="AA2229"/>
      <c r="AB2229"/>
      <c r="AC2229"/>
      <c r="AD2229" s="52"/>
      <c r="AE2229"/>
      <c r="AF2229" s="52"/>
      <c r="AG2229"/>
      <c r="AH2229" s="10"/>
    </row>
    <row r="2230" spans="1:34" s="21" customFormat="1" x14ac:dyDescent="0.25">
      <c r="A2230"/>
      <c r="B2230"/>
      <c r="C2230"/>
      <c r="D2230" s="13"/>
      <c r="E2230"/>
      <c r="F2230" s="52"/>
      <c r="G2230"/>
      <c r="H2230"/>
      <c r="I2230"/>
      <c r="J2230" s="26"/>
      <c r="K2230"/>
      <c r="L2230"/>
      <c r="M2230"/>
      <c r="N2230"/>
      <c r="O2230"/>
      <c r="R2230" s="43"/>
      <c r="S2230" s="43"/>
      <c r="T2230"/>
      <c r="U2230"/>
      <c r="V2230"/>
      <c r="W2230"/>
      <c r="X2230" s="75"/>
      <c r="Y2230" s="75"/>
      <c r="Z2230" s="31"/>
      <c r="AA2230"/>
      <c r="AB2230"/>
      <c r="AC2230"/>
      <c r="AD2230" s="52"/>
      <c r="AE2230"/>
      <c r="AF2230" s="52"/>
      <c r="AG2230"/>
      <c r="AH2230" s="10"/>
    </row>
    <row r="2231" spans="1:34" s="21" customFormat="1" x14ac:dyDescent="0.25">
      <c r="A2231"/>
      <c r="B2231"/>
      <c r="C2231"/>
      <c r="D2231" s="13"/>
      <c r="E2231"/>
      <c r="F2231" s="52"/>
      <c r="G2231"/>
      <c r="H2231"/>
      <c r="I2231"/>
      <c r="J2231" s="26"/>
      <c r="K2231"/>
      <c r="L2231"/>
      <c r="M2231"/>
      <c r="N2231"/>
      <c r="O2231"/>
      <c r="R2231" s="43"/>
      <c r="S2231" s="43"/>
      <c r="T2231"/>
      <c r="U2231"/>
      <c r="V2231"/>
      <c r="W2231"/>
      <c r="X2231" s="75"/>
      <c r="Y2231" s="75"/>
      <c r="Z2231" s="31"/>
      <c r="AA2231"/>
      <c r="AB2231"/>
      <c r="AC2231"/>
      <c r="AD2231" s="52"/>
      <c r="AE2231"/>
      <c r="AF2231" s="52"/>
      <c r="AG2231"/>
      <c r="AH2231" s="10"/>
    </row>
    <row r="2232" spans="1:34" s="21" customFormat="1" x14ac:dyDescent="0.25">
      <c r="A2232"/>
      <c r="B2232"/>
      <c r="C2232"/>
      <c r="D2232" s="13"/>
      <c r="E2232"/>
      <c r="F2232" s="52"/>
      <c r="G2232"/>
      <c r="H2232"/>
      <c r="I2232"/>
      <c r="J2232" s="26"/>
      <c r="K2232"/>
      <c r="L2232"/>
      <c r="M2232"/>
      <c r="N2232"/>
      <c r="O2232"/>
      <c r="R2232" s="43"/>
      <c r="S2232" s="43"/>
      <c r="T2232"/>
      <c r="U2232"/>
      <c r="V2232"/>
      <c r="W2232"/>
      <c r="X2232" s="75"/>
      <c r="Y2232" s="75"/>
      <c r="Z2232" s="31"/>
      <c r="AA2232"/>
      <c r="AB2232"/>
      <c r="AC2232"/>
      <c r="AD2232" s="52"/>
      <c r="AE2232"/>
      <c r="AF2232" s="52"/>
      <c r="AG2232"/>
      <c r="AH2232" s="10"/>
    </row>
    <row r="2233" spans="1:34" s="21" customFormat="1" x14ac:dyDescent="0.25">
      <c r="A2233"/>
      <c r="B2233"/>
      <c r="C2233"/>
      <c r="D2233" s="13"/>
      <c r="E2233"/>
      <c r="F2233" s="52"/>
      <c r="G2233"/>
      <c r="H2233"/>
      <c r="I2233"/>
      <c r="J2233" s="26"/>
      <c r="K2233"/>
      <c r="L2233"/>
      <c r="M2233"/>
      <c r="N2233"/>
      <c r="O2233"/>
      <c r="R2233" s="43"/>
      <c r="S2233" s="43"/>
      <c r="T2233"/>
      <c r="U2233"/>
      <c r="V2233"/>
      <c r="W2233"/>
      <c r="X2233" s="75"/>
      <c r="Y2233" s="75"/>
      <c r="Z2233" s="31"/>
      <c r="AA2233"/>
      <c r="AB2233"/>
      <c r="AC2233"/>
      <c r="AD2233" s="52"/>
      <c r="AE2233"/>
      <c r="AF2233" s="52"/>
      <c r="AG2233"/>
      <c r="AH2233" s="10"/>
    </row>
    <row r="2234" spans="1:34" s="21" customFormat="1" x14ac:dyDescent="0.25">
      <c r="A2234"/>
      <c r="B2234"/>
      <c r="C2234"/>
      <c r="D2234" s="13"/>
      <c r="E2234"/>
      <c r="F2234" s="52"/>
      <c r="G2234"/>
      <c r="H2234"/>
      <c r="I2234"/>
      <c r="J2234" s="26"/>
      <c r="K2234"/>
      <c r="L2234"/>
      <c r="M2234"/>
      <c r="N2234"/>
      <c r="O2234"/>
      <c r="R2234" s="43"/>
      <c r="S2234" s="43"/>
      <c r="T2234"/>
      <c r="U2234"/>
      <c r="V2234"/>
      <c r="W2234"/>
      <c r="X2234" s="75"/>
      <c r="Y2234" s="75"/>
      <c r="Z2234" s="31"/>
      <c r="AA2234"/>
      <c r="AB2234"/>
      <c r="AC2234"/>
      <c r="AD2234" s="52"/>
      <c r="AE2234"/>
      <c r="AF2234" s="52"/>
      <c r="AG2234"/>
      <c r="AH2234" s="10"/>
    </row>
    <row r="2235" spans="1:34" s="21" customFormat="1" x14ac:dyDescent="0.25">
      <c r="A2235"/>
      <c r="B2235"/>
      <c r="C2235"/>
      <c r="D2235" s="13"/>
      <c r="E2235"/>
      <c r="F2235" s="52"/>
      <c r="G2235"/>
      <c r="H2235"/>
      <c r="I2235"/>
      <c r="J2235" s="26"/>
      <c r="K2235"/>
      <c r="L2235"/>
      <c r="M2235"/>
      <c r="N2235"/>
      <c r="O2235"/>
      <c r="R2235" s="43"/>
      <c r="S2235" s="43"/>
      <c r="T2235"/>
      <c r="U2235"/>
      <c r="V2235"/>
      <c r="W2235"/>
      <c r="X2235" s="75"/>
      <c r="Y2235" s="75"/>
      <c r="Z2235" s="31"/>
      <c r="AA2235"/>
      <c r="AB2235"/>
      <c r="AC2235"/>
      <c r="AD2235" s="52"/>
      <c r="AE2235"/>
      <c r="AF2235" s="52"/>
      <c r="AG2235"/>
      <c r="AH2235" s="10"/>
    </row>
    <row r="2236" spans="1:34" s="21" customFormat="1" x14ac:dyDescent="0.25">
      <c r="A2236"/>
      <c r="B2236"/>
      <c r="C2236"/>
      <c r="D2236" s="13"/>
      <c r="E2236"/>
      <c r="F2236" s="52"/>
      <c r="G2236"/>
      <c r="H2236"/>
      <c r="I2236"/>
      <c r="J2236" s="26"/>
      <c r="K2236"/>
      <c r="L2236"/>
      <c r="M2236"/>
      <c r="N2236"/>
      <c r="O2236"/>
      <c r="R2236" s="43"/>
      <c r="S2236" s="43"/>
      <c r="T2236"/>
      <c r="U2236"/>
      <c r="V2236"/>
      <c r="W2236"/>
      <c r="X2236" s="75"/>
      <c r="Y2236" s="75"/>
      <c r="Z2236" s="31"/>
      <c r="AA2236"/>
      <c r="AB2236"/>
      <c r="AC2236"/>
      <c r="AD2236" s="52"/>
      <c r="AE2236"/>
      <c r="AF2236" s="52"/>
      <c r="AG2236"/>
      <c r="AH2236" s="10"/>
    </row>
    <row r="2237" spans="1:34" s="21" customFormat="1" x14ac:dyDescent="0.25">
      <c r="A2237"/>
      <c r="B2237"/>
      <c r="C2237"/>
      <c r="D2237" s="13"/>
      <c r="E2237"/>
      <c r="F2237" s="52"/>
      <c r="G2237"/>
      <c r="H2237"/>
      <c r="I2237"/>
      <c r="J2237" s="26"/>
      <c r="K2237"/>
      <c r="L2237"/>
      <c r="M2237"/>
      <c r="N2237"/>
      <c r="O2237"/>
      <c r="R2237" s="43"/>
      <c r="S2237" s="43"/>
      <c r="T2237"/>
      <c r="U2237"/>
      <c r="V2237"/>
      <c r="W2237"/>
      <c r="X2237" s="75"/>
      <c r="Y2237" s="75"/>
      <c r="Z2237" s="31"/>
      <c r="AA2237"/>
      <c r="AB2237"/>
      <c r="AC2237"/>
      <c r="AD2237" s="52"/>
      <c r="AE2237"/>
      <c r="AF2237" s="52"/>
      <c r="AG2237"/>
      <c r="AH2237" s="10"/>
    </row>
    <row r="2238" spans="1:34" s="21" customFormat="1" x14ac:dyDescent="0.25">
      <c r="A2238"/>
      <c r="B2238"/>
      <c r="C2238"/>
      <c r="D2238" s="13"/>
      <c r="E2238"/>
      <c r="F2238" s="52"/>
      <c r="G2238"/>
      <c r="H2238"/>
      <c r="I2238"/>
      <c r="J2238" s="26"/>
      <c r="K2238"/>
      <c r="L2238"/>
      <c r="M2238"/>
      <c r="N2238"/>
      <c r="O2238"/>
      <c r="R2238" s="43"/>
      <c r="S2238" s="43"/>
      <c r="T2238"/>
      <c r="U2238"/>
      <c r="V2238"/>
      <c r="W2238"/>
      <c r="X2238" s="75"/>
      <c r="Y2238" s="75"/>
      <c r="Z2238" s="31"/>
      <c r="AA2238"/>
      <c r="AB2238"/>
      <c r="AC2238"/>
      <c r="AD2238" s="52"/>
      <c r="AE2238"/>
      <c r="AF2238" s="52"/>
      <c r="AG2238"/>
      <c r="AH2238" s="10"/>
    </row>
    <row r="2239" spans="1:34" s="21" customFormat="1" x14ac:dyDescent="0.25">
      <c r="A2239"/>
      <c r="B2239"/>
      <c r="C2239"/>
      <c r="D2239" s="13"/>
      <c r="E2239"/>
      <c r="F2239" s="52"/>
      <c r="G2239"/>
      <c r="H2239"/>
      <c r="I2239"/>
      <c r="J2239" s="26"/>
      <c r="K2239"/>
      <c r="L2239"/>
      <c r="M2239"/>
      <c r="N2239"/>
      <c r="O2239"/>
      <c r="R2239" s="43"/>
      <c r="S2239" s="43"/>
      <c r="T2239"/>
      <c r="U2239"/>
      <c r="V2239"/>
      <c r="W2239"/>
      <c r="X2239" s="75"/>
      <c r="Y2239" s="75"/>
      <c r="Z2239" s="31"/>
      <c r="AA2239"/>
      <c r="AB2239"/>
      <c r="AC2239"/>
      <c r="AD2239" s="52"/>
      <c r="AE2239"/>
      <c r="AF2239" s="52"/>
      <c r="AG2239"/>
      <c r="AH2239" s="10"/>
    </row>
    <row r="2240" spans="1:34" s="21" customFormat="1" x14ac:dyDescent="0.25">
      <c r="A2240"/>
      <c r="B2240"/>
      <c r="C2240"/>
      <c r="D2240" s="13"/>
      <c r="E2240"/>
      <c r="F2240" s="52"/>
      <c r="G2240"/>
      <c r="H2240"/>
      <c r="I2240"/>
      <c r="J2240" s="26"/>
      <c r="K2240"/>
      <c r="L2240"/>
      <c r="M2240"/>
      <c r="N2240"/>
      <c r="O2240"/>
      <c r="R2240" s="43"/>
      <c r="S2240" s="43"/>
      <c r="T2240"/>
      <c r="U2240"/>
      <c r="V2240"/>
      <c r="W2240"/>
      <c r="X2240" s="75"/>
      <c r="Y2240" s="75"/>
      <c r="Z2240" s="31"/>
      <c r="AA2240"/>
      <c r="AB2240"/>
      <c r="AC2240"/>
      <c r="AD2240" s="52"/>
      <c r="AE2240"/>
      <c r="AF2240" s="52"/>
      <c r="AG2240"/>
      <c r="AH2240" s="10"/>
    </row>
    <row r="2241" spans="1:34" s="21" customFormat="1" x14ac:dyDescent="0.25">
      <c r="A2241"/>
      <c r="B2241"/>
      <c r="C2241"/>
      <c r="D2241" s="13"/>
      <c r="E2241"/>
      <c r="F2241" s="52"/>
      <c r="G2241"/>
      <c r="H2241"/>
      <c r="I2241"/>
      <c r="J2241" s="26"/>
      <c r="K2241"/>
      <c r="L2241"/>
      <c r="M2241"/>
      <c r="N2241"/>
      <c r="O2241"/>
      <c r="R2241" s="43"/>
      <c r="S2241" s="43"/>
      <c r="T2241"/>
      <c r="U2241"/>
      <c r="V2241"/>
      <c r="W2241"/>
      <c r="X2241" s="75"/>
      <c r="Y2241" s="75"/>
      <c r="Z2241" s="31"/>
      <c r="AA2241"/>
      <c r="AB2241"/>
      <c r="AC2241"/>
      <c r="AD2241" s="52"/>
      <c r="AE2241"/>
      <c r="AF2241" s="52"/>
      <c r="AG2241"/>
      <c r="AH2241" s="10"/>
    </row>
    <row r="2242" spans="1:34" s="21" customFormat="1" x14ac:dyDescent="0.25">
      <c r="A2242"/>
      <c r="B2242"/>
      <c r="C2242"/>
      <c r="D2242" s="13"/>
      <c r="E2242"/>
      <c r="F2242" s="52"/>
      <c r="G2242"/>
      <c r="H2242"/>
      <c r="I2242"/>
      <c r="J2242" s="26"/>
      <c r="K2242"/>
      <c r="L2242"/>
      <c r="M2242"/>
      <c r="N2242"/>
      <c r="O2242"/>
      <c r="R2242" s="43"/>
      <c r="S2242" s="43"/>
      <c r="T2242"/>
      <c r="U2242"/>
      <c r="V2242"/>
      <c r="W2242"/>
      <c r="X2242" s="75"/>
      <c r="Y2242" s="75"/>
      <c r="Z2242" s="31"/>
      <c r="AA2242"/>
      <c r="AB2242"/>
      <c r="AC2242"/>
      <c r="AD2242" s="52"/>
      <c r="AE2242"/>
      <c r="AF2242" s="52"/>
      <c r="AG2242"/>
      <c r="AH2242" s="10"/>
    </row>
    <row r="2243" spans="1:34" s="21" customFormat="1" x14ac:dyDescent="0.25">
      <c r="A2243"/>
      <c r="B2243"/>
      <c r="C2243"/>
      <c r="D2243" s="13"/>
      <c r="E2243"/>
      <c r="F2243" s="52"/>
      <c r="G2243"/>
      <c r="H2243"/>
      <c r="I2243"/>
      <c r="J2243" s="26"/>
      <c r="K2243"/>
      <c r="L2243"/>
      <c r="M2243"/>
      <c r="N2243"/>
      <c r="O2243"/>
      <c r="R2243" s="43"/>
      <c r="S2243" s="43"/>
      <c r="T2243"/>
      <c r="U2243"/>
      <c r="V2243"/>
      <c r="W2243"/>
      <c r="X2243" s="75"/>
      <c r="Y2243" s="75"/>
      <c r="Z2243" s="31"/>
      <c r="AA2243"/>
      <c r="AB2243"/>
      <c r="AC2243"/>
      <c r="AD2243" s="52"/>
      <c r="AE2243"/>
      <c r="AF2243" s="52"/>
      <c r="AG2243"/>
      <c r="AH2243" s="10"/>
    </row>
    <row r="2244" spans="1:34" s="21" customFormat="1" x14ac:dyDescent="0.25">
      <c r="A2244"/>
      <c r="B2244"/>
      <c r="C2244"/>
      <c r="D2244" s="13"/>
      <c r="E2244"/>
      <c r="F2244" s="52"/>
      <c r="G2244"/>
      <c r="H2244"/>
      <c r="I2244"/>
      <c r="J2244" s="26"/>
      <c r="K2244"/>
      <c r="L2244"/>
      <c r="M2244"/>
      <c r="N2244"/>
      <c r="O2244"/>
      <c r="R2244" s="43"/>
      <c r="S2244" s="43"/>
      <c r="T2244"/>
      <c r="U2244"/>
      <c r="V2244"/>
      <c r="W2244"/>
      <c r="X2244" s="75"/>
      <c r="Y2244" s="75"/>
      <c r="Z2244" s="31"/>
      <c r="AA2244"/>
      <c r="AB2244"/>
      <c r="AC2244"/>
      <c r="AD2244" s="52"/>
      <c r="AE2244"/>
      <c r="AF2244" s="52"/>
      <c r="AG2244"/>
      <c r="AH2244" s="10"/>
    </row>
    <row r="2245" spans="1:34" s="21" customFormat="1" x14ac:dyDescent="0.25">
      <c r="A2245"/>
      <c r="B2245"/>
      <c r="C2245"/>
      <c r="D2245" s="13"/>
      <c r="E2245"/>
      <c r="F2245" s="52"/>
      <c r="G2245"/>
      <c r="H2245"/>
      <c r="I2245"/>
      <c r="J2245" s="26"/>
      <c r="K2245"/>
      <c r="L2245"/>
      <c r="M2245"/>
      <c r="N2245"/>
      <c r="O2245"/>
      <c r="R2245" s="43"/>
      <c r="S2245" s="43"/>
      <c r="T2245"/>
      <c r="U2245"/>
      <c r="V2245"/>
      <c r="W2245"/>
      <c r="X2245" s="75"/>
      <c r="Y2245" s="75"/>
      <c r="Z2245" s="31"/>
      <c r="AA2245"/>
      <c r="AB2245"/>
      <c r="AC2245"/>
      <c r="AD2245" s="52"/>
      <c r="AE2245"/>
      <c r="AF2245" s="52"/>
      <c r="AG2245"/>
      <c r="AH2245" s="10"/>
    </row>
    <row r="2246" spans="1:34" s="21" customFormat="1" x14ac:dyDescent="0.25">
      <c r="A2246"/>
      <c r="B2246"/>
      <c r="C2246"/>
      <c r="D2246" s="13"/>
      <c r="E2246"/>
      <c r="F2246" s="52"/>
      <c r="G2246"/>
      <c r="H2246"/>
      <c r="I2246"/>
      <c r="J2246" s="26"/>
      <c r="K2246"/>
      <c r="L2246"/>
      <c r="M2246"/>
      <c r="N2246"/>
      <c r="O2246"/>
      <c r="R2246" s="43"/>
      <c r="S2246" s="43"/>
      <c r="T2246"/>
      <c r="U2246"/>
      <c r="V2246"/>
      <c r="W2246"/>
      <c r="X2246" s="75"/>
      <c r="Y2246" s="75"/>
      <c r="Z2246" s="31"/>
      <c r="AA2246"/>
      <c r="AB2246"/>
      <c r="AC2246"/>
      <c r="AD2246" s="52"/>
      <c r="AE2246"/>
      <c r="AF2246" s="52"/>
      <c r="AG2246"/>
      <c r="AH2246" s="10"/>
    </row>
    <row r="2247" spans="1:34" s="21" customFormat="1" x14ac:dyDescent="0.25">
      <c r="A2247"/>
      <c r="B2247"/>
      <c r="C2247"/>
      <c r="D2247" s="13"/>
      <c r="E2247"/>
      <c r="F2247" s="52"/>
      <c r="G2247"/>
      <c r="H2247"/>
      <c r="I2247"/>
      <c r="J2247" s="26"/>
      <c r="K2247"/>
      <c r="L2247"/>
      <c r="M2247"/>
      <c r="N2247"/>
      <c r="O2247"/>
      <c r="R2247" s="43"/>
      <c r="S2247" s="43"/>
      <c r="T2247"/>
      <c r="U2247"/>
      <c r="V2247"/>
      <c r="W2247"/>
      <c r="X2247" s="75"/>
      <c r="Y2247" s="75"/>
      <c r="Z2247" s="31"/>
      <c r="AA2247"/>
      <c r="AB2247"/>
      <c r="AC2247"/>
      <c r="AD2247" s="52"/>
      <c r="AE2247"/>
      <c r="AF2247" s="52"/>
      <c r="AG2247"/>
      <c r="AH2247" s="10"/>
    </row>
    <row r="2248" spans="1:34" s="21" customFormat="1" x14ac:dyDescent="0.25">
      <c r="A2248"/>
      <c r="B2248"/>
      <c r="C2248"/>
      <c r="D2248" s="13"/>
      <c r="E2248"/>
      <c r="F2248" s="52"/>
      <c r="G2248"/>
      <c r="H2248"/>
      <c r="I2248"/>
      <c r="J2248" s="26"/>
      <c r="K2248"/>
      <c r="L2248"/>
      <c r="M2248"/>
      <c r="N2248"/>
      <c r="O2248"/>
      <c r="R2248" s="43"/>
      <c r="S2248" s="43"/>
      <c r="T2248"/>
      <c r="U2248"/>
      <c r="V2248"/>
      <c r="W2248"/>
      <c r="X2248" s="75"/>
      <c r="Y2248" s="75"/>
      <c r="Z2248" s="31"/>
      <c r="AA2248"/>
      <c r="AB2248"/>
      <c r="AC2248"/>
      <c r="AD2248" s="52"/>
      <c r="AE2248"/>
      <c r="AF2248" s="52"/>
      <c r="AG2248"/>
      <c r="AH2248" s="10"/>
    </row>
    <row r="2249" spans="1:34" s="21" customFormat="1" x14ac:dyDescent="0.25">
      <c r="A2249"/>
      <c r="B2249"/>
      <c r="C2249"/>
      <c r="D2249" s="13"/>
      <c r="E2249"/>
      <c r="F2249" s="52"/>
      <c r="G2249"/>
      <c r="H2249"/>
      <c r="I2249"/>
      <c r="J2249" s="26"/>
      <c r="K2249"/>
      <c r="L2249"/>
      <c r="M2249"/>
      <c r="N2249"/>
      <c r="O2249"/>
      <c r="R2249" s="43"/>
      <c r="S2249" s="43"/>
      <c r="T2249"/>
      <c r="U2249"/>
      <c r="V2249"/>
      <c r="W2249"/>
      <c r="X2249" s="75"/>
      <c r="Y2249" s="75"/>
      <c r="Z2249" s="31"/>
      <c r="AA2249"/>
      <c r="AB2249"/>
      <c r="AC2249"/>
      <c r="AD2249" s="52"/>
      <c r="AE2249"/>
      <c r="AF2249" s="52"/>
      <c r="AG2249"/>
      <c r="AH2249" s="10"/>
    </row>
    <row r="2250" spans="1:34" s="21" customFormat="1" x14ac:dyDescent="0.25">
      <c r="A2250"/>
      <c r="B2250"/>
      <c r="C2250"/>
      <c r="D2250" s="13"/>
      <c r="E2250"/>
      <c r="F2250" s="52"/>
      <c r="G2250"/>
      <c r="H2250"/>
      <c r="I2250"/>
      <c r="J2250" s="26"/>
      <c r="K2250"/>
      <c r="L2250"/>
      <c r="M2250"/>
      <c r="N2250"/>
      <c r="O2250"/>
      <c r="R2250" s="43"/>
      <c r="S2250" s="43"/>
      <c r="T2250"/>
      <c r="U2250"/>
      <c r="V2250"/>
      <c r="W2250"/>
      <c r="X2250" s="75"/>
      <c r="Y2250" s="75"/>
      <c r="Z2250" s="31"/>
      <c r="AA2250"/>
      <c r="AB2250"/>
      <c r="AC2250"/>
      <c r="AD2250" s="52"/>
      <c r="AE2250"/>
      <c r="AF2250" s="52"/>
      <c r="AG2250"/>
      <c r="AH2250" s="10"/>
    </row>
    <row r="2251" spans="1:34" s="21" customFormat="1" x14ac:dyDescent="0.25">
      <c r="A2251"/>
      <c r="B2251"/>
      <c r="C2251"/>
      <c r="D2251" s="13"/>
      <c r="E2251"/>
      <c r="F2251" s="52"/>
      <c r="G2251"/>
      <c r="H2251"/>
      <c r="I2251"/>
      <c r="J2251" s="26"/>
      <c r="K2251"/>
      <c r="L2251"/>
      <c r="M2251"/>
      <c r="N2251"/>
      <c r="O2251"/>
      <c r="R2251" s="43"/>
      <c r="S2251" s="43"/>
      <c r="T2251"/>
      <c r="U2251"/>
      <c r="V2251"/>
      <c r="W2251"/>
      <c r="X2251" s="75"/>
      <c r="Y2251" s="75"/>
      <c r="Z2251" s="31"/>
      <c r="AA2251"/>
      <c r="AB2251"/>
      <c r="AC2251"/>
      <c r="AD2251" s="52"/>
      <c r="AE2251"/>
      <c r="AF2251" s="52"/>
      <c r="AG2251"/>
      <c r="AH2251" s="10"/>
    </row>
  </sheetData>
  <sortState ref="B18:AH88">
    <sortCondition descending="1" ref="AH18:AH88"/>
  </sortState>
  <mergeCells count="22">
    <mergeCell ref="AB4:AC4"/>
    <mergeCell ref="R4:S4"/>
    <mergeCell ref="T4:U4"/>
    <mergeCell ref="V4:W4"/>
    <mergeCell ref="X4:Y4"/>
    <mergeCell ref="Z4:AA4"/>
    <mergeCell ref="A1:AH1"/>
    <mergeCell ref="A2:AH2"/>
    <mergeCell ref="AC3:AH3"/>
    <mergeCell ref="AF4:AG4"/>
    <mergeCell ref="A3:B3"/>
    <mergeCell ref="A4:A5"/>
    <mergeCell ref="B4:B5"/>
    <mergeCell ref="C4:C5"/>
    <mergeCell ref="D4:E4"/>
    <mergeCell ref="F4:G4"/>
    <mergeCell ref="AD4:AE4"/>
    <mergeCell ref="H4:I4"/>
    <mergeCell ref="J4:K4"/>
    <mergeCell ref="L4:M4"/>
    <mergeCell ref="N4:O4"/>
    <mergeCell ref="P4:Q4"/>
  </mergeCells>
  <pageMargins left="0" right="0" top="0" bottom="0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юноши и девушки</vt:lpstr>
      <vt:lpstr>мужч. и жен.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2019-01-04T17:11:05Z</dcterms:modified>
</cp:coreProperties>
</file>